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崆峒区" sheetId="6" r:id="rId1"/>
    <sheet name="华亭市" sheetId="5" r:id="rId2"/>
    <sheet name="泾川县 " sheetId="9" r:id="rId3"/>
    <sheet name="灵台县" sheetId="3" r:id="rId4"/>
    <sheet name="崇信县" sheetId="2" r:id="rId5"/>
    <sheet name="庄浪县" sheetId="7" r:id="rId6"/>
    <sheet name="静宁县" sheetId="8" r:id="rId7"/>
  </sheets>
  <definedNames>
    <definedName name="_xlnm.Print_Titles" localSheetId="1">华亭市!$1:$17</definedName>
    <definedName name="_xlnm._FilterDatabase" localSheetId="0" hidden="1">崆峒区!#REF!</definedName>
    <definedName name="_xlnm.Print_Titles" localSheetId="0">崆峒区!$2:$8</definedName>
    <definedName name="_xlnm.Print_Titles" localSheetId="5">庄浪县!$2:$2</definedName>
    <definedName name="_xlnm._FilterDatabase" localSheetId="6" hidden="1">静宁县!#REF!</definedName>
    <definedName name="_xlnm.Print_Titles" localSheetId="6">静宁县!$2:$8</definedName>
    <definedName name="_xlnm.Print_Titles" localSheetId="2">'泾川县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<sst xmlns="http://schemas.openxmlformats.org/spreadsheetml/2006/main" count="237" uniqueCount="114">
  <si>
    <t>附件2-1</t>
  </si>
  <si>
    <t>2025年“特岗计划”平凉市崆峒区学科岗位设置表</t>
  </si>
  <si>
    <t>设岗学校</t>
  </si>
  <si>
    <t>学校
类型</t>
  </si>
  <si>
    <t>合计</t>
  </si>
  <si>
    <t>数学</t>
  </si>
  <si>
    <t>英语</t>
  </si>
  <si>
    <t>化学</t>
  </si>
  <si>
    <t>生物</t>
  </si>
  <si>
    <t>户籍
要求</t>
  </si>
  <si>
    <t>学历及年龄
要求</t>
  </si>
  <si>
    <t>笔试试卷
类型要求</t>
  </si>
  <si>
    <t>平凉市崆峒区安国镇安国中学</t>
  </si>
  <si>
    <t>初中</t>
  </si>
  <si>
    <t>崆峒区户籍或生源</t>
  </si>
  <si>
    <r>
      <rPr>
        <b/>
        <sz val="10"/>
        <color rgb="FF000000"/>
        <rFont val="宋体"/>
        <charset val="134"/>
      </rPr>
      <t>学历：</t>
    </r>
    <r>
      <rPr>
        <sz val="10"/>
        <color rgb="FF000000"/>
        <rFont val="宋体"/>
        <charset val="134"/>
      </rPr>
      <t xml:space="preserve">本科及以上学历；
</t>
    </r>
    <r>
      <rPr>
        <b/>
        <sz val="10"/>
        <color rgb="FF000000"/>
        <rFont val="宋体"/>
        <charset val="134"/>
      </rPr>
      <t>年龄：</t>
    </r>
    <r>
      <rPr>
        <sz val="10"/>
        <color rgb="FF000000"/>
        <rFont val="宋体"/>
        <charset val="134"/>
      </rPr>
      <t>不超过32周岁（1992年5月26日及以后出生），符合报考条件的优秀退役军人、优秀退役运动员年龄放宽到35周岁（1989年5月26日及以后出生）。</t>
    </r>
  </si>
  <si>
    <r>
      <rPr>
        <b/>
        <sz val="10"/>
        <color rgb="FF000000"/>
        <rFont val="宋体"/>
        <charset val="134"/>
      </rPr>
      <t>理科类：</t>
    </r>
    <r>
      <rPr>
        <sz val="10"/>
        <color rgb="FF000000"/>
        <rFont val="宋体"/>
        <charset val="134"/>
      </rPr>
      <t xml:space="preserve">数学、化学、生物
</t>
    </r>
    <r>
      <rPr>
        <b/>
        <sz val="10"/>
        <color rgb="FF000000"/>
        <rFont val="宋体"/>
        <charset val="134"/>
      </rPr>
      <t>英语：</t>
    </r>
    <r>
      <rPr>
        <sz val="10"/>
        <color rgb="FF000000"/>
        <rFont val="宋体"/>
        <charset val="134"/>
      </rPr>
      <t>由考生自主选择文科类或理科类</t>
    </r>
  </si>
  <si>
    <t>平凉市崆峒区西阳回族乡初级中学</t>
  </si>
  <si>
    <t>平凉市崆峒区大寨回族乡初级中学</t>
  </si>
  <si>
    <t>平凉市崆峒区索罗乡初级中学</t>
  </si>
  <si>
    <t>平凉市崆峒区大秦中学</t>
  </si>
  <si>
    <t>附件2-2</t>
  </si>
  <si>
    <t>2025年“特岗计划”平凉市华亭市学科岗位设置表</t>
  </si>
  <si>
    <t>学校类型</t>
  </si>
  <si>
    <t>语文</t>
  </si>
  <si>
    <t>物理</t>
  </si>
  <si>
    <t>笔试试卷类型要求</t>
  </si>
  <si>
    <t>备注</t>
  </si>
  <si>
    <t>华亭市安口学校</t>
  </si>
  <si>
    <t>初级中学</t>
  </si>
  <si>
    <t>已签约农硕</t>
  </si>
  <si>
    <t>华亭市户籍或生源</t>
  </si>
  <si>
    <r>
      <rPr>
        <b/>
        <sz val="10"/>
        <color rgb="FF000000"/>
        <rFont val="宋体"/>
        <charset val="134"/>
      </rPr>
      <t>学历：</t>
    </r>
    <r>
      <rPr>
        <sz val="10"/>
        <color rgb="FF000000"/>
        <rFont val="宋体"/>
        <charset val="134"/>
      </rPr>
      <t xml:space="preserve">本科及以上学历，且为师范类专业；
</t>
    </r>
    <r>
      <rPr>
        <b/>
        <sz val="10"/>
        <color rgb="FF000000"/>
        <rFont val="宋体"/>
        <charset val="134"/>
      </rPr>
      <t>年龄：</t>
    </r>
    <r>
      <rPr>
        <sz val="10"/>
        <color rgb="FF000000"/>
        <rFont val="宋体"/>
        <charset val="134"/>
      </rPr>
      <t>不超过32周岁（1992年5月26日及以后出生），符合报考条件的优秀退役军人、优秀退役运动员年龄放宽到35周岁（1989年5月26日及以后出生）。</t>
    </r>
  </si>
  <si>
    <r>
      <rPr>
        <b/>
        <sz val="10"/>
        <rFont val="宋体"/>
        <charset val="134"/>
      </rPr>
      <t>文科类：</t>
    </r>
    <r>
      <rPr>
        <sz val="10"/>
        <rFont val="宋体"/>
        <charset val="134"/>
      </rPr>
      <t xml:space="preserve">语文
</t>
    </r>
    <r>
      <rPr>
        <b/>
        <sz val="10"/>
        <rFont val="宋体"/>
        <charset val="134"/>
      </rPr>
      <t>理科类：</t>
    </r>
    <r>
      <rPr>
        <sz val="10"/>
        <rFont val="宋体"/>
        <charset val="134"/>
      </rPr>
      <t xml:space="preserve">数学、物理、化学、生物
</t>
    </r>
    <r>
      <rPr>
        <b/>
        <sz val="10"/>
        <rFont val="宋体"/>
        <charset val="134"/>
      </rPr>
      <t>英语：</t>
    </r>
    <r>
      <rPr>
        <sz val="10"/>
        <rFont val="宋体"/>
        <charset val="134"/>
      </rPr>
      <t>由考生自主选择文科类或理科类</t>
    </r>
  </si>
  <si>
    <t>华亭市马峡初中</t>
  </si>
  <si>
    <t>华亭市山寨初中</t>
  </si>
  <si>
    <t>华亭市河西初中</t>
  </si>
  <si>
    <t>华亭市策底初中</t>
  </si>
  <si>
    <t>华亭市神峪初中</t>
  </si>
  <si>
    <t>华亭市上关初中</t>
  </si>
  <si>
    <t>华亭市河西镇中心小学</t>
  </si>
  <si>
    <t>小学</t>
  </si>
  <si>
    <t>华亭市神峪乡中心小学</t>
  </si>
  <si>
    <t>华亭市河西镇新庄小学</t>
  </si>
  <si>
    <t>华亭市山寨乡刘河小学</t>
  </si>
  <si>
    <t>华亭市神峪乡王家寺小学</t>
  </si>
  <si>
    <t>附件2-3</t>
  </si>
  <si>
    <t xml:space="preserve">  2025年“特岗计划”平凉市泾川县学科岗位设置表</t>
  </si>
  <si>
    <t>美术</t>
  </si>
  <si>
    <t>泾川县汭丰镇中学</t>
  </si>
  <si>
    <t>泾川县荔堡中学</t>
  </si>
  <si>
    <t>泾川县户籍或生源</t>
  </si>
  <si>
    <r>
      <rPr>
        <b/>
        <sz val="10"/>
        <color rgb="FF000000"/>
        <rFont val="宋体"/>
        <charset val="134"/>
      </rPr>
      <t>初中学段：</t>
    </r>
    <r>
      <rPr>
        <sz val="10"/>
        <color rgb="FF000000"/>
        <rFont val="宋体"/>
        <charset val="134"/>
      </rPr>
      <t xml:space="preserve">本科及以上学历，且为师范类专业；
</t>
    </r>
    <r>
      <rPr>
        <b/>
        <sz val="10"/>
        <color rgb="FF000000"/>
        <rFont val="宋体"/>
        <charset val="134"/>
      </rPr>
      <t>小学学段：</t>
    </r>
    <r>
      <rPr>
        <sz val="10"/>
        <color rgb="FF000000"/>
        <rFont val="宋体"/>
        <charset val="134"/>
      </rPr>
      <t xml:space="preserve">本科及以上学历。
</t>
    </r>
    <r>
      <rPr>
        <b/>
        <sz val="10"/>
        <color rgb="FF000000"/>
        <rFont val="宋体"/>
        <charset val="134"/>
      </rPr>
      <t>年龄：</t>
    </r>
    <r>
      <rPr>
        <sz val="10"/>
        <color rgb="FF000000"/>
        <rFont val="宋体"/>
        <charset val="134"/>
      </rPr>
      <t>不超过32周岁（1992年5月26日及以后出生），符合报考条件的优秀退役军人、优秀退役运动员年龄放宽到35周岁（1989年5月26日及以后出生）。</t>
    </r>
  </si>
  <si>
    <r>
      <rPr>
        <b/>
        <sz val="10"/>
        <color rgb="FF000000"/>
        <rFont val="宋体"/>
        <charset val="134"/>
      </rPr>
      <t>文科类：</t>
    </r>
    <r>
      <rPr>
        <sz val="10"/>
        <color rgb="FF000000"/>
        <rFont val="宋体"/>
        <charset val="134"/>
      </rPr>
      <t xml:space="preserve">语文
</t>
    </r>
    <r>
      <rPr>
        <b/>
        <sz val="10"/>
        <color rgb="FF000000"/>
        <rFont val="宋体"/>
        <charset val="134"/>
      </rPr>
      <t>理科类：</t>
    </r>
    <r>
      <rPr>
        <sz val="10"/>
        <color rgb="FF000000"/>
        <rFont val="宋体"/>
        <charset val="134"/>
      </rPr>
      <t xml:space="preserve">数学、物理
</t>
    </r>
    <r>
      <rPr>
        <b/>
        <sz val="10"/>
        <color rgb="FF000000"/>
        <rFont val="宋体"/>
        <charset val="134"/>
      </rPr>
      <t>音体美类：</t>
    </r>
    <r>
      <rPr>
        <sz val="10"/>
        <color rgb="FF000000"/>
        <rFont val="宋体"/>
        <charset val="134"/>
      </rPr>
      <t xml:space="preserve">美术
</t>
    </r>
    <r>
      <rPr>
        <b/>
        <sz val="10"/>
        <color rgb="FF000000"/>
        <rFont val="宋体"/>
        <charset val="134"/>
      </rPr>
      <t>英语：</t>
    </r>
    <r>
      <rPr>
        <sz val="10"/>
        <color rgb="FF000000"/>
        <rFont val="宋体"/>
        <charset val="134"/>
      </rPr>
      <t>由考生自主选择文科类或理科类</t>
    </r>
  </si>
  <si>
    <t>泾川县党原镇中学</t>
  </si>
  <si>
    <t>泾川县高平镇梁河九年制学校（初中部）</t>
  </si>
  <si>
    <t>九年制学校</t>
  </si>
  <si>
    <t>泾川县红河乡九年制学校（初中部）</t>
  </si>
  <si>
    <t>泾川县窑店镇练范小学</t>
  </si>
  <si>
    <t>泾川县丰台镇中心小学</t>
  </si>
  <si>
    <t>泾川县荔堡镇大寨小学</t>
  </si>
  <si>
    <t>附件2-4</t>
  </si>
  <si>
    <t>2025年“特岗计划”平凉市灵台县学科岗位设置表</t>
  </si>
  <si>
    <t>体育</t>
  </si>
  <si>
    <t>灵台县第二中学（初中部）</t>
  </si>
  <si>
    <t>完全中学</t>
  </si>
  <si>
    <t>灵台县梁原中学</t>
  </si>
  <si>
    <t>灵台县户籍或生源</t>
  </si>
  <si>
    <r>
      <rPr>
        <b/>
        <sz val="10"/>
        <rFont val="宋体"/>
        <charset val="134"/>
      </rPr>
      <t>学历：</t>
    </r>
    <r>
      <rPr>
        <sz val="10"/>
        <rFont val="宋体"/>
        <charset val="134"/>
      </rPr>
      <t xml:space="preserve">本科及以上学历；
</t>
    </r>
    <r>
      <rPr>
        <b/>
        <sz val="10"/>
        <rFont val="宋体"/>
        <charset val="134"/>
      </rPr>
      <t>年龄：</t>
    </r>
    <r>
      <rPr>
        <sz val="10"/>
        <rFont val="宋体"/>
        <charset val="134"/>
      </rPr>
      <t>不超过32周岁（1992年5月26日及以后出生），符合报考条件的优秀退役军人、优秀退役运动员年龄放宽到35周岁（1989年5月26日及以后出生）。</t>
    </r>
  </si>
  <si>
    <r>
      <rPr>
        <b/>
        <sz val="10"/>
        <rFont val="宋体"/>
        <charset val="134"/>
      </rPr>
      <t>文科类：</t>
    </r>
    <r>
      <rPr>
        <sz val="10"/>
        <rFont val="宋体"/>
        <charset val="134"/>
      </rPr>
      <t xml:space="preserve">语文
</t>
    </r>
    <r>
      <rPr>
        <b/>
        <sz val="10"/>
        <rFont val="宋体"/>
        <charset val="134"/>
      </rPr>
      <t>理科类：</t>
    </r>
    <r>
      <rPr>
        <sz val="10"/>
        <rFont val="宋体"/>
        <charset val="134"/>
      </rPr>
      <t xml:space="preserve">数学、物理
</t>
    </r>
    <r>
      <rPr>
        <b/>
        <sz val="10"/>
        <rFont val="宋体"/>
        <charset val="134"/>
      </rPr>
      <t>音体美类：</t>
    </r>
    <r>
      <rPr>
        <sz val="10"/>
        <rFont val="宋体"/>
        <charset val="134"/>
      </rPr>
      <t xml:space="preserve">体育
</t>
    </r>
    <r>
      <rPr>
        <b/>
        <sz val="10"/>
        <rFont val="宋体"/>
        <charset val="134"/>
      </rPr>
      <t>英语：</t>
    </r>
    <r>
      <rPr>
        <sz val="10"/>
        <rFont val="宋体"/>
        <charset val="134"/>
      </rPr>
      <t>由考生自主选择文科类或理科类</t>
    </r>
  </si>
  <si>
    <t>灵台县龙门中学</t>
  </si>
  <si>
    <t>灵台县新集九年制学校（初中部）</t>
  </si>
  <si>
    <t>灵台县梁原乡中心小学</t>
  </si>
  <si>
    <t>中心小学</t>
  </si>
  <si>
    <t>附件2-5</t>
  </si>
  <si>
    <t>2025年“特岗计划”平凉市崇信县学科岗位需求计划表</t>
  </si>
  <si>
    <t>小学
全科</t>
  </si>
  <si>
    <t>崇信县黄寨镇黄寨九年制学校（初中部）</t>
  </si>
  <si>
    <t>九年一贯制</t>
  </si>
  <si>
    <t>崇信县户籍或生源</t>
  </si>
  <si>
    <r>
      <rPr>
        <b/>
        <sz val="10"/>
        <color rgb="FF000000"/>
        <rFont val="宋体"/>
        <charset val="134"/>
      </rPr>
      <t>文科类：</t>
    </r>
    <r>
      <rPr>
        <sz val="10"/>
        <color rgb="FF000000"/>
        <rFont val="宋体"/>
        <charset val="134"/>
      </rPr>
      <t xml:space="preserve">语文
</t>
    </r>
    <r>
      <rPr>
        <b/>
        <sz val="10"/>
        <color rgb="FF000000"/>
        <rFont val="宋体"/>
        <charset val="134"/>
      </rPr>
      <t>理科类：</t>
    </r>
    <r>
      <rPr>
        <sz val="10"/>
        <color rgb="FF000000"/>
        <rFont val="宋体"/>
        <charset val="134"/>
      </rPr>
      <t xml:space="preserve">数学
</t>
    </r>
    <r>
      <rPr>
        <b/>
        <sz val="10"/>
        <color rgb="FF000000"/>
        <rFont val="宋体"/>
        <charset val="134"/>
      </rPr>
      <t>英语、小学全科：</t>
    </r>
    <r>
      <rPr>
        <sz val="10"/>
        <color rgb="FF000000"/>
        <rFont val="宋体"/>
        <charset val="134"/>
      </rPr>
      <t>由考生自主选择文科类或理科类</t>
    </r>
  </si>
  <si>
    <t>崇信县新窑镇矿区中学</t>
  </si>
  <si>
    <t>崇信县新窑镇新窑小学</t>
  </si>
  <si>
    <t>崇信县新窑镇赤城小学</t>
  </si>
  <si>
    <t>附件2-6</t>
  </si>
  <si>
    <t>2025年“特岗计划”平凉市庄浪县学科岗位设置表</t>
  </si>
  <si>
    <t>地理</t>
  </si>
  <si>
    <t>政治</t>
  </si>
  <si>
    <t>音乐</t>
  </si>
  <si>
    <t>庄浪县南湖中学</t>
  </si>
  <si>
    <t>庄浪县卧龙中学</t>
  </si>
  <si>
    <t>庄浪县大庄中学</t>
  </si>
  <si>
    <t>庄浪户籍或庄浪生源</t>
  </si>
  <si>
    <r>
      <rPr>
        <b/>
        <sz val="10"/>
        <rFont val="宋体"/>
        <charset val="134"/>
      </rPr>
      <t>文科类：</t>
    </r>
    <r>
      <rPr>
        <sz val="10"/>
        <rFont val="宋体"/>
        <charset val="134"/>
      </rPr>
      <t xml:space="preserve">语文、地理、政治
</t>
    </r>
    <r>
      <rPr>
        <b/>
        <sz val="10"/>
        <rFont val="宋体"/>
        <charset val="134"/>
      </rPr>
      <t>理科类：</t>
    </r>
    <r>
      <rPr>
        <sz val="10"/>
        <rFont val="宋体"/>
        <charset val="134"/>
      </rPr>
      <t xml:space="preserve">数学、物理、生物
</t>
    </r>
    <r>
      <rPr>
        <b/>
        <sz val="10"/>
        <rFont val="宋体"/>
        <charset val="134"/>
      </rPr>
      <t>音体美类：</t>
    </r>
    <r>
      <rPr>
        <sz val="10"/>
        <rFont val="宋体"/>
        <charset val="134"/>
      </rPr>
      <t xml:space="preserve">音乐、美术、体育
</t>
    </r>
    <r>
      <rPr>
        <b/>
        <sz val="10"/>
        <rFont val="宋体"/>
        <charset val="134"/>
      </rPr>
      <t>英语：</t>
    </r>
    <r>
      <rPr>
        <sz val="10"/>
        <rFont val="宋体"/>
        <charset val="134"/>
      </rPr>
      <t>由考生自主选择文科类或理科类</t>
    </r>
  </si>
  <si>
    <t>庄浪县白堡中学</t>
  </si>
  <si>
    <t>庄浪县杨河中学</t>
  </si>
  <si>
    <t>庄浪县永宁中学</t>
  </si>
  <si>
    <t>庄浪县岳堡中学</t>
  </si>
  <si>
    <t>庄浪县郑河学区中心小学</t>
  </si>
  <si>
    <t>庄浪县赵墩学区中心小学</t>
  </si>
  <si>
    <t>庄浪县杨河学区中心小学</t>
  </si>
  <si>
    <t>庄浪县卧龙学区中心小学</t>
  </si>
  <si>
    <t>庄浪县大庄学区中心小学</t>
  </si>
  <si>
    <t>庄浪县岳堡学区中心小学</t>
  </si>
  <si>
    <t>附件2-7</t>
  </si>
  <si>
    <t xml:space="preserve">    2025年“特岗计划”平凉市静宁县学科岗位设置表</t>
  </si>
  <si>
    <t>信息技术</t>
  </si>
  <si>
    <t>静宁县成纪中学（初中部）</t>
  </si>
  <si>
    <t>静宁县户籍或生源</t>
  </si>
  <si>
    <r>
      <rPr>
        <b/>
        <sz val="10"/>
        <rFont val="宋体"/>
        <charset val="134"/>
      </rPr>
      <t>文科类：</t>
    </r>
    <r>
      <rPr>
        <sz val="10"/>
        <rFont val="宋体"/>
        <charset val="134"/>
      </rPr>
      <t xml:space="preserve">语文、地理
</t>
    </r>
    <r>
      <rPr>
        <b/>
        <sz val="10"/>
        <rFont val="宋体"/>
        <charset val="134"/>
      </rPr>
      <t>英语、信息技术</t>
    </r>
    <r>
      <rPr>
        <sz val="10"/>
        <rFont val="宋体"/>
        <charset val="134"/>
      </rPr>
      <t>由考生自主选择报考文科类或理科类</t>
    </r>
  </si>
  <si>
    <t>静宁县余湾初级中学</t>
  </si>
  <si>
    <t>乡镇中学</t>
  </si>
  <si>
    <t>静宁县余湾中心小学</t>
  </si>
  <si>
    <t>乡镇小学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</si>
</sst>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4">
    <font>
      <sz val="12"/>
      <color theme="1"/>
      <name val="等线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4"/>
      <color indexed="8"/>
      <name val="宋体"/>
      <charset val="134"/>
    </font>
    <font>
      <sz val="20"/>
      <color rgb="FF000000"/>
      <name val="方正小标宋简体"/>
      <charset val="134"/>
    </font>
    <font>
      <sz val="12"/>
      <color indexed="8"/>
      <name val="黑体"/>
      <charset val="134"/>
    </font>
    <font>
      <sz val="11"/>
      <color indexed="8"/>
      <name val="黑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1"/>
      <name val="宋体"/>
      <charset val="134"/>
    </font>
    <font>
      <sz val="12"/>
      <color rgb="FF000000"/>
      <name val="黑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sz val="12"/>
      <name val="黑体"/>
      <charset val="134"/>
    </font>
    <font>
      <sz val="12"/>
      <color rgb="FF000000"/>
      <name val="宋体"/>
      <charset val="134"/>
    </font>
    <font>
      <sz val="14"/>
      <color rgb="FF000000"/>
      <name val="宋体"/>
      <charset val="134"/>
    </font>
    <font>
      <b/>
      <sz val="22"/>
      <color rgb="FF000000"/>
      <name val="方正小标宋简体"/>
      <charset val="134"/>
    </font>
    <font>
      <b/>
      <sz val="22"/>
      <color indexed="8"/>
      <name val="方正小标宋简体"/>
      <charset val="134"/>
    </font>
    <font>
      <sz val="22"/>
      <color rgb="FF000000"/>
      <name val="方正小标宋简体"/>
      <charset val="134"/>
    </font>
    <font>
      <sz val="10"/>
      <color indexed="8"/>
      <name val="黑体"/>
      <charset val="134"/>
    </font>
    <font>
      <b/>
      <sz val="11"/>
      <color indexed="8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宋体"/>
      <charset val="134"/>
    </font>
    <font>
      <sz val="10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4" borderId="6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6" borderId="10" applyNumberFormat="0" applyAlignment="0" applyProtection="0">
      <alignment vertical="center"/>
    </xf>
    <xf numFmtId="0" fontId="33" fillId="6" borderId="9" applyNumberFormat="0" applyAlignment="0" applyProtection="0">
      <alignment vertical="center"/>
    </xf>
    <xf numFmtId="0" fontId="34" fillId="7" borderId="11" applyNumberFormat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2" fillId="0" borderId="0">
      <alignment vertical="center"/>
    </xf>
    <xf numFmtId="0" fontId="1" fillId="0" borderId="0"/>
    <xf numFmtId="0" fontId="42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51" applyFont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51" applyFont="1" applyAlignment="1">
      <alignment horizontal="center" vertical="center"/>
    </xf>
    <xf numFmtId="0" fontId="5" fillId="0" borderId="1" xfId="51" applyFont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 wrapText="1"/>
    </xf>
    <xf numFmtId="0" fontId="7" fillId="2" borderId="2" xfId="51" applyFont="1" applyFill="1" applyBorder="1" applyAlignment="1">
      <alignment horizontal="left" vertical="center" shrinkToFit="1"/>
    </xf>
    <xf numFmtId="0" fontId="7" fillId="2" borderId="2" xfId="51" applyFont="1" applyFill="1" applyBorder="1" applyAlignment="1">
      <alignment horizontal="center" vertical="center" shrinkToFit="1"/>
    </xf>
    <xf numFmtId="0" fontId="7" fillId="2" borderId="2" xfId="51" applyFont="1" applyFill="1" applyBorder="1" applyAlignment="1">
      <alignment vertical="center" wrapText="1" shrinkToFit="1"/>
    </xf>
    <xf numFmtId="0" fontId="7" fillId="0" borderId="2" xfId="51" applyFont="1" applyBorder="1" applyAlignment="1">
      <alignment horizontal="left" vertical="center" shrinkToFit="1"/>
    </xf>
    <xf numFmtId="0" fontId="7" fillId="0" borderId="2" xfId="51" applyFont="1" applyBorder="1" applyAlignment="1">
      <alignment horizontal="center" vertical="center" shrinkToFit="1"/>
    </xf>
    <xf numFmtId="0" fontId="7" fillId="0" borderId="1" xfId="51" applyFont="1" applyBorder="1" applyAlignment="1">
      <alignment horizontal="center" vertical="center" wrapText="1" shrinkToFit="1"/>
    </xf>
    <xf numFmtId="0" fontId="7" fillId="0" borderId="2" xfId="50" applyFont="1" applyFill="1" applyBorder="1" applyAlignment="1">
      <alignment horizontal="left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7" fillId="0" borderId="2" xfId="49" applyFont="1" applyBorder="1" applyAlignment="1">
      <alignment horizontal="center" vertical="center" shrinkToFit="1"/>
    </xf>
    <xf numFmtId="0" fontId="7" fillId="0" borderId="3" xfId="51" applyFont="1" applyBorder="1" applyAlignment="1">
      <alignment horizontal="center" vertical="center" wrapText="1" shrinkToFit="1"/>
    </xf>
    <xf numFmtId="0" fontId="8" fillId="0" borderId="2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 wrapText="1"/>
    </xf>
    <xf numFmtId="0" fontId="7" fillId="0" borderId="4" xfId="51" applyFont="1" applyBorder="1" applyAlignment="1">
      <alignment horizontal="center" vertical="center" wrapText="1" shrinkToFit="1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1" fillId="0" borderId="1" xfId="51" applyFont="1" applyBorder="1" applyAlignment="1">
      <alignment horizontal="left" vertical="center" wrapText="1" shrinkToFit="1"/>
    </xf>
    <xf numFmtId="0" fontId="1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11" fillId="0" borderId="3" xfId="51" applyFont="1" applyBorder="1" applyAlignment="1">
      <alignment horizontal="left" vertical="center" wrapText="1" shrinkToFit="1"/>
    </xf>
    <xf numFmtId="0" fontId="1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11" fillId="0" borderId="4" xfId="51" applyFont="1" applyBorder="1" applyAlignment="1">
      <alignment horizontal="left" vertical="center" wrapText="1" shrinkToFit="1"/>
    </xf>
    <xf numFmtId="0" fontId="1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4" fillId="0" borderId="0" xfId="51" applyFont="1" applyFill="1" applyAlignment="1">
      <alignment horizontal="center" vertical="center"/>
    </xf>
    <xf numFmtId="0" fontId="5" fillId="0" borderId="2" xfId="51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shrinkToFit="1"/>
    </xf>
    <xf numFmtId="0" fontId="14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7" fillId="2" borderId="2" xfId="51" applyFont="1" applyFill="1" applyBorder="1" applyAlignment="1">
      <alignment horizontal="center" vertical="center" wrapText="1"/>
    </xf>
    <xf numFmtId="0" fontId="7" fillId="2" borderId="2" xfId="51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7" fillId="0" borderId="1" xfId="51" applyFont="1" applyBorder="1" applyAlignment="1">
      <alignment horizontal="center" vertical="center" wrapText="1"/>
    </xf>
    <xf numFmtId="0" fontId="11" fillId="0" borderId="1" xfId="49" applyFont="1" applyBorder="1" applyAlignment="1">
      <alignment horizontal="left" vertical="center" wrapText="1" shrinkToFit="1"/>
    </xf>
    <xf numFmtId="0" fontId="7" fillId="0" borderId="3" xfId="51" applyFont="1" applyBorder="1" applyAlignment="1">
      <alignment horizontal="center" vertical="center" wrapText="1"/>
    </xf>
    <xf numFmtId="0" fontId="11" fillId="0" borderId="3" xfId="49" applyFont="1" applyBorder="1" applyAlignment="1">
      <alignment horizontal="left" vertical="center" wrapText="1" shrinkToFit="1"/>
    </xf>
    <xf numFmtId="0" fontId="7" fillId="0" borderId="4" xfId="51" applyFont="1" applyBorder="1" applyAlignment="1">
      <alignment horizontal="center" vertical="center" wrapText="1"/>
    </xf>
    <xf numFmtId="0" fontId="11" fillId="0" borderId="4" xfId="49" applyFont="1" applyBorder="1" applyAlignment="1">
      <alignment horizontal="left" vertical="center" wrapText="1" shrinkToFit="1"/>
    </xf>
    <xf numFmtId="0" fontId="15" fillId="0" borderId="0" xfId="0" applyFont="1">
      <alignment vertical="center"/>
    </xf>
    <xf numFmtId="0" fontId="2" fillId="0" borderId="0" xfId="0" applyFont="1" applyFill="1" applyAlignment="1">
      <alignment vertical="center" wrapText="1"/>
    </xf>
    <xf numFmtId="0" fontId="16" fillId="0" borderId="0" xfId="0" applyFont="1">
      <alignment vertical="center"/>
    </xf>
    <xf numFmtId="0" fontId="7" fillId="0" borderId="2" xfId="51" applyFont="1" applyBorder="1" applyAlignment="1">
      <alignment horizontal="left" vertical="center" wrapText="1" shrinkToFit="1"/>
    </xf>
    <xf numFmtId="0" fontId="7" fillId="0" borderId="2" xfId="51" applyFont="1" applyBorder="1" applyAlignment="1">
      <alignment horizontal="center" vertical="center" wrapText="1" shrinkToFit="1"/>
    </xf>
    <xf numFmtId="0" fontId="7" fillId="0" borderId="2" xfId="50" applyFont="1" applyFill="1" applyBorder="1" applyAlignment="1">
      <alignment horizontal="left" vertical="center" wrapText="1" shrinkToFit="1"/>
    </xf>
    <xf numFmtId="0" fontId="17" fillId="0" borderId="0" xfId="51" applyFont="1" applyAlignment="1">
      <alignment horizontal="center" vertical="center"/>
    </xf>
    <xf numFmtId="0" fontId="18" fillId="0" borderId="0" xfId="51" applyFont="1" applyAlignment="1">
      <alignment horizontal="center" vertical="center"/>
    </xf>
    <xf numFmtId="0" fontId="3" fillId="0" borderId="0" xfId="51" applyFont="1">
      <alignment vertical="center"/>
    </xf>
    <xf numFmtId="0" fontId="4" fillId="0" borderId="0" xfId="51" applyFont="1" applyAlignment="1">
      <alignment horizontal="center" vertical="center" wrapText="1"/>
    </xf>
    <xf numFmtId="0" fontId="7" fillId="2" borderId="2" xfId="51" applyFont="1" applyFill="1" applyBorder="1" applyAlignment="1">
      <alignment horizontal="left" vertical="center" wrapText="1" shrinkToFit="1"/>
    </xf>
    <xf numFmtId="0" fontId="7" fillId="0" borderId="2" xfId="51" applyFont="1" applyFill="1" applyBorder="1" applyAlignment="1">
      <alignment horizontal="left" vertical="center" shrinkToFit="1"/>
    </xf>
    <xf numFmtId="0" fontId="7" fillId="0" borderId="2" xfId="51" applyFont="1" applyFill="1" applyBorder="1" applyAlignment="1">
      <alignment horizontal="center" vertical="center" shrinkToFit="1"/>
    </xf>
    <xf numFmtId="0" fontId="7" fillId="0" borderId="2" xfId="49" applyFont="1" applyFill="1" applyBorder="1" applyAlignment="1">
      <alignment horizontal="center" vertical="center" shrinkToFit="1"/>
    </xf>
    <xf numFmtId="0" fontId="19" fillId="0" borderId="0" xfId="51" applyFont="1" applyAlignment="1">
      <alignment vertical="center" wrapText="1"/>
    </xf>
    <xf numFmtId="0" fontId="7" fillId="0" borderId="1" xfId="51" applyFont="1" applyFill="1" applyBorder="1" applyAlignment="1">
      <alignment horizontal="center" vertical="center" wrapText="1" shrinkToFit="1"/>
    </xf>
    <xf numFmtId="49" fontId="12" fillId="0" borderId="1" xfId="0" applyNumberFormat="1" applyFont="1" applyFill="1" applyBorder="1" applyAlignment="1">
      <alignment horizontal="left" vertical="center" wrapText="1"/>
    </xf>
    <xf numFmtId="0" fontId="7" fillId="0" borderId="3" xfId="51" applyFont="1" applyFill="1" applyBorder="1" applyAlignment="1">
      <alignment horizontal="center" vertical="center" wrapText="1" shrinkToFit="1"/>
    </xf>
    <xf numFmtId="49" fontId="12" fillId="0" borderId="3" xfId="0" applyNumberFormat="1" applyFont="1" applyFill="1" applyBorder="1" applyAlignment="1">
      <alignment horizontal="left" vertical="center" wrapText="1"/>
    </xf>
    <xf numFmtId="0" fontId="7" fillId="0" borderId="4" xfId="51" applyFont="1" applyFill="1" applyBorder="1" applyAlignment="1">
      <alignment horizontal="center" vertical="center" wrapText="1" shrinkToFit="1"/>
    </xf>
    <xf numFmtId="49" fontId="12" fillId="0" borderId="4" xfId="0" applyNumberFormat="1" applyFont="1" applyFill="1" applyBorder="1" applyAlignment="1">
      <alignment horizontal="left" vertical="center" wrapText="1"/>
    </xf>
    <xf numFmtId="0" fontId="3" fillId="0" borderId="0" xfId="51" applyFont="1" applyFill="1" applyAlignment="1">
      <alignment vertical="center"/>
    </xf>
    <xf numFmtId="0" fontId="7" fillId="3" borderId="2" xfId="51" applyFont="1" applyFill="1" applyBorder="1" applyAlignment="1">
      <alignment horizontal="left" vertical="center" shrinkToFit="1"/>
    </xf>
    <xf numFmtId="0" fontId="7" fillId="3" borderId="2" xfId="51" applyFont="1" applyFill="1" applyBorder="1" applyAlignment="1">
      <alignment horizontal="center" vertical="center" shrinkToFit="1"/>
    </xf>
    <xf numFmtId="0" fontId="7" fillId="3" borderId="2" xfId="51" applyFont="1" applyFill="1" applyBorder="1" applyAlignment="1">
      <alignment horizontal="center" vertical="center" wrapText="1"/>
    </xf>
    <xf numFmtId="0" fontId="8" fillId="3" borderId="2" xfId="51" applyFont="1" applyFill="1" applyBorder="1" applyAlignment="1">
      <alignment horizontal="center" vertical="center" wrapText="1"/>
    </xf>
    <xf numFmtId="0" fontId="19" fillId="0" borderId="0" xfId="51" applyFont="1" applyFill="1" applyAlignment="1">
      <alignment vertical="center"/>
    </xf>
    <xf numFmtId="176" fontId="7" fillId="3" borderId="2" xfId="51" applyNumberFormat="1" applyFont="1" applyFill="1" applyBorder="1" applyAlignment="1">
      <alignment vertical="center" wrapText="1" shrinkToFit="1"/>
    </xf>
    <xf numFmtId="176" fontId="7" fillId="0" borderId="2" xfId="51" applyNumberFormat="1" applyFont="1" applyBorder="1" applyAlignment="1">
      <alignment horizontal="center" vertical="center" wrapText="1" shrinkToFit="1"/>
    </xf>
    <xf numFmtId="0" fontId="11" fillId="0" borderId="2" xfId="51" applyFont="1" applyBorder="1" applyAlignment="1">
      <alignment horizontal="left" vertical="center" wrapText="1" shrinkToFit="1"/>
    </xf>
    <xf numFmtId="0" fontId="11" fillId="0" borderId="2" xfId="51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7" fillId="0" borderId="2" xfId="51" applyFont="1" applyFill="1" applyBorder="1" applyAlignment="1">
      <alignment horizontal="center" vertical="center" wrapText="1"/>
    </xf>
    <xf numFmtId="0" fontId="11" fillId="0" borderId="1" xfId="51" applyFont="1" applyBorder="1" applyAlignment="1">
      <alignment horizontal="left" vertical="center" wrapText="1"/>
    </xf>
    <xf numFmtId="0" fontId="11" fillId="0" borderId="3" xfId="51" applyFont="1" applyBorder="1" applyAlignment="1">
      <alignment horizontal="left" vertical="center" wrapText="1"/>
    </xf>
    <xf numFmtId="0" fontId="11" fillId="0" borderId="4" xfId="51" applyFont="1" applyBorder="1" applyAlignment="1">
      <alignment horizontal="left" vertical="center" wrapText="1"/>
    </xf>
    <xf numFmtId="0" fontId="7" fillId="0" borderId="2" xfId="51" applyFont="1" applyFill="1" applyBorder="1" applyAlignment="1">
      <alignment horizontal="left" vertical="center"/>
    </xf>
    <xf numFmtId="0" fontId="7" fillId="0" borderId="2" xfId="51" applyFont="1" applyFill="1" applyBorder="1" applyAlignment="1">
      <alignment horizontal="center" vertical="center" wrapText="1" shrinkToFit="1"/>
    </xf>
    <xf numFmtId="0" fontId="20" fillId="0" borderId="2" xfId="51" applyFont="1" applyFill="1" applyBorder="1" applyAlignment="1">
      <alignment horizontal="center" vertical="center" wrapText="1" shrinkToFit="1"/>
    </xf>
    <xf numFmtId="0" fontId="21" fillId="0" borderId="2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shrinkToFit="1"/>
    </xf>
    <xf numFmtId="0" fontId="6" fillId="0" borderId="2" xfId="51" applyFont="1" applyFill="1" applyBorder="1" applyAlignment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11" fillId="0" borderId="1" xfId="51" applyFont="1" applyFill="1" applyBorder="1" applyAlignment="1">
      <alignment horizontal="left" vertical="center" wrapText="1" shrinkToFit="1"/>
    </xf>
    <xf numFmtId="0" fontId="11" fillId="0" borderId="3" xfId="51" applyFont="1" applyFill="1" applyBorder="1" applyAlignment="1">
      <alignment horizontal="left" vertical="center" wrapText="1" shrinkToFit="1"/>
    </xf>
    <xf numFmtId="0" fontId="11" fillId="0" borderId="4" xfId="51" applyFont="1" applyFill="1" applyBorder="1" applyAlignment="1">
      <alignment horizontal="left" vertical="center" wrapText="1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  <cellStyle name="常规_中小学教职工花名册（07年11月）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O7" sqref="O7"/>
    </sheetView>
  </sheetViews>
  <sheetFormatPr defaultColWidth="8.75" defaultRowHeight="15.75"/>
  <cols>
    <col min="1" max="1" width="27.25" style="1" customWidth="1"/>
    <col min="2" max="2" width="8.125" style="1" customWidth="1"/>
    <col min="3" max="7" width="8" style="1" customWidth="1"/>
    <col min="8" max="8" width="6.375" style="1" customWidth="1"/>
    <col min="9" max="10" width="12.75" style="1" customWidth="1"/>
    <col min="11" max="16363" width="8.75" style="1"/>
  </cols>
  <sheetData>
    <row r="1" ht="19" customHeight="1" spans="1:10">
      <c r="A1" s="73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54" customHeight="1" spans="1:10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</row>
    <row r="3" s="1" customFormat="1" ht="44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94" t="s">
        <v>10</v>
      </c>
      <c r="J3" s="95" t="s">
        <v>11</v>
      </c>
    </row>
    <row r="4" s="2" customFormat="1" ht="36" customHeight="1" spans="1:10">
      <c r="A4" s="88" t="s">
        <v>12</v>
      </c>
      <c r="B4" s="89" t="s">
        <v>13</v>
      </c>
      <c r="C4" s="90">
        <v>1</v>
      </c>
      <c r="D4" s="89"/>
      <c r="E4" s="89"/>
      <c r="F4" s="89">
        <v>1</v>
      </c>
      <c r="G4" s="89"/>
      <c r="H4" s="67" t="s">
        <v>14</v>
      </c>
      <c r="I4" s="96" t="s">
        <v>15</v>
      </c>
      <c r="J4" s="28" t="s">
        <v>16</v>
      </c>
    </row>
    <row r="5" s="2" customFormat="1" ht="36" customHeight="1" spans="1:10">
      <c r="A5" s="88" t="s">
        <v>17</v>
      </c>
      <c r="B5" s="89" t="s">
        <v>13</v>
      </c>
      <c r="C5" s="90">
        <v>1</v>
      </c>
      <c r="D5" s="89">
        <v>1</v>
      </c>
      <c r="E5" s="89"/>
      <c r="F5" s="89"/>
      <c r="G5" s="89"/>
      <c r="H5" s="69"/>
      <c r="I5" s="97"/>
      <c r="J5" s="31"/>
    </row>
    <row r="6" s="2" customFormat="1" ht="36" customHeight="1" spans="1:10">
      <c r="A6" s="88" t="s">
        <v>18</v>
      </c>
      <c r="B6" s="89" t="s">
        <v>13</v>
      </c>
      <c r="C6" s="90">
        <v>1</v>
      </c>
      <c r="D6" s="89">
        <v>1</v>
      </c>
      <c r="E6" s="89"/>
      <c r="F6" s="89"/>
      <c r="G6" s="89"/>
      <c r="H6" s="69"/>
      <c r="I6" s="97"/>
      <c r="J6" s="31"/>
    </row>
    <row r="7" s="2" customFormat="1" ht="36" customHeight="1" spans="1:10">
      <c r="A7" s="88" t="s">
        <v>19</v>
      </c>
      <c r="B7" s="89" t="s">
        <v>13</v>
      </c>
      <c r="C7" s="90">
        <v>1</v>
      </c>
      <c r="D7" s="89"/>
      <c r="E7" s="89"/>
      <c r="F7" s="89"/>
      <c r="G7" s="89">
        <v>1</v>
      </c>
      <c r="H7" s="69"/>
      <c r="I7" s="97"/>
      <c r="J7" s="31"/>
    </row>
    <row r="8" s="2" customFormat="1" ht="36" customHeight="1" spans="1:10">
      <c r="A8" s="88" t="s">
        <v>20</v>
      </c>
      <c r="B8" s="89" t="s">
        <v>13</v>
      </c>
      <c r="C8" s="90">
        <v>1</v>
      </c>
      <c r="D8" s="89"/>
      <c r="E8" s="89">
        <v>1</v>
      </c>
      <c r="F8" s="89"/>
      <c r="G8" s="89"/>
      <c r="H8" s="69"/>
      <c r="I8" s="97"/>
      <c r="J8" s="31"/>
    </row>
    <row r="9" s="2" customFormat="1" ht="29" customHeight="1" spans="1:10">
      <c r="A9" s="91" t="s">
        <v>4</v>
      </c>
      <c r="B9" s="91"/>
      <c r="C9" s="92">
        <f>SUM(D9:G9)</f>
        <v>5</v>
      </c>
      <c r="D9" s="93">
        <f t="shared" ref="D9:G9" si="0">SUM(D4:D8)</f>
        <v>2</v>
      </c>
      <c r="E9" s="93">
        <f t="shared" si="0"/>
        <v>1</v>
      </c>
      <c r="F9" s="93">
        <f t="shared" si="0"/>
        <v>1</v>
      </c>
      <c r="G9" s="93">
        <f t="shared" si="0"/>
        <v>1</v>
      </c>
      <c r="H9" s="71"/>
      <c r="I9" s="98"/>
      <c r="J9" s="34"/>
    </row>
  </sheetData>
  <mergeCells count="5">
    <mergeCell ref="A2:J2"/>
    <mergeCell ref="A9:B9"/>
    <mergeCell ref="H4:H9"/>
    <mergeCell ref="I4:I9"/>
    <mergeCell ref="J4:J9"/>
  </mergeCells>
  <printOptions horizontalCentered="1"/>
  <pageMargins left="0.590277777777778" right="0.590277777777778" top="0.984027777777778" bottom="0.984027777777778" header="0.507638888888889" footer="0.393055555555556"/>
  <pageSetup paperSize="9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workbookViewId="0">
      <selection activeCell="A16" sqref="A16"/>
    </sheetView>
  </sheetViews>
  <sheetFormatPr defaultColWidth="8.75" defaultRowHeight="15.75"/>
  <cols>
    <col min="1" max="1" width="25.5" style="1" customWidth="1"/>
    <col min="2" max="2" width="11.75" style="1" customWidth="1"/>
    <col min="3" max="9" width="8.5" style="1" customWidth="1"/>
    <col min="10" max="10" width="6.5" style="1" customWidth="1"/>
    <col min="11" max="11" width="12.125" style="1" customWidth="1"/>
    <col min="12" max="12" width="10.125" style="1" customWidth="1"/>
    <col min="13" max="13" width="10.25" style="1" customWidth="1"/>
    <col min="14" max="16371" width="8.75" style="1"/>
  </cols>
  <sheetData>
    <row r="1" ht="19" customHeight="1" spans="1:12">
      <c r="A1" s="73" t="s">
        <v>21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42" customHeight="1" spans="1:12">
      <c r="A2" s="38" t="s">
        <v>22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="1" customFormat="1" ht="44" customHeight="1" spans="1:13">
      <c r="A3" s="39" t="s">
        <v>2</v>
      </c>
      <c r="B3" s="39" t="s">
        <v>23</v>
      </c>
      <c r="C3" s="39" t="s">
        <v>4</v>
      </c>
      <c r="D3" s="10" t="s">
        <v>24</v>
      </c>
      <c r="E3" s="10" t="s">
        <v>5</v>
      </c>
      <c r="F3" s="10" t="s">
        <v>6</v>
      </c>
      <c r="G3" s="10" t="s">
        <v>25</v>
      </c>
      <c r="H3" s="10" t="s">
        <v>7</v>
      </c>
      <c r="I3" s="10" t="s">
        <v>8</v>
      </c>
      <c r="J3" s="10" t="s">
        <v>9</v>
      </c>
      <c r="K3" s="39" t="s">
        <v>10</v>
      </c>
      <c r="L3" s="41" t="s">
        <v>26</v>
      </c>
      <c r="M3" s="26" t="s">
        <v>27</v>
      </c>
    </row>
    <row r="4" s="2" customFormat="1" ht="21" customHeight="1" spans="1:13">
      <c r="A4" s="11" t="s">
        <v>28</v>
      </c>
      <c r="B4" s="12" t="s">
        <v>29</v>
      </c>
      <c r="C4" s="43">
        <v>1</v>
      </c>
      <c r="D4" s="43"/>
      <c r="E4" s="43"/>
      <c r="F4" s="43"/>
      <c r="G4" s="43">
        <v>1</v>
      </c>
      <c r="H4" s="43"/>
      <c r="I4" s="43"/>
      <c r="J4" s="44"/>
      <c r="K4" s="44"/>
      <c r="L4" s="44"/>
      <c r="M4" s="27" t="s">
        <v>30</v>
      </c>
    </row>
    <row r="5" s="2" customFormat="1" ht="20" customHeight="1" spans="1:13">
      <c r="A5" s="14" t="s">
        <v>28</v>
      </c>
      <c r="B5" s="15" t="s">
        <v>29</v>
      </c>
      <c r="C5" s="22">
        <v>1</v>
      </c>
      <c r="D5" s="84"/>
      <c r="E5" s="84"/>
      <c r="F5" s="84">
        <v>1</v>
      </c>
      <c r="G5" s="2"/>
      <c r="H5" s="84"/>
      <c r="I5" s="84"/>
      <c r="J5" s="46" t="s">
        <v>31</v>
      </c>
      <c r="K5" s="85" t="s">
        <v>32</v>
      </c>
      <c r="L5" s="29" t="s">
        <v>33</v>
      </c>
      <c r="M5" s="30"/>
    </row>
    <row r="6" s="2" customFormat="1" ht="20" customHeight="1" spans="1:13">
      <c r="A6" s="14" t="s">
        <v>34</v>
      </c>
      <c r="B6" s="15" t="s">
        <v>29</v>
      </c>
      <c r="C6" s="22">
        <v>1</v>
      </c>
      <c r="D6" s="84">
        <v>1</v>
      </c>
      <c r="E6" s="84"/>
      <c r="F6" s="84"/>
      <c r="G6" s="84"/>
      <c r="H6" s="84"/>
      <c r="I6" s="84"/>
      <c r="J6" s="48"/>
      <c r="K6" s="86"/>
      <c r="L6" s="32"/>
      <c r="M6" s="33"/>
    </row>
    <row r="7" s="2" customFormat="1" ht="20" customHeight="1" spans="1:13">
      <c r="A7" s="14" t="s">
        <v>35</v>
      </c>
      <c r="B7" s="15" t="s">
        <v>29</v>
      </c>
      <c r="C7" s="22">
        <v>1</v>
      </c>
      <c r="D7" s="84"/>
      <c r="E7" s="84"/>
      <c r="F7" s="84"/>
      <c r="G7" s="84">
        <v>1</v>
      </c>
      <c r="H7" s="84"/>
      <c r="I7" s="84"/>
      <c r="J7" s="48"/>
      <c r="K7" s="86"/>
      <c r="L7" s="32"/>
      <c r="M7" s="33"/>
    </row>
    <row r="8" s="2" customFormat="1" ht="20" customHeight="1" spans="1:13">
      <c r="A8" s="14" t="s">
        <v>36</v>
      </c>
      <c r="B8" s="15" t="s">
        <v>29</v>
      </c>
      <c r="C8" s="22">
        <v>1</v>
      </c>
      <c r="D8" s="84"/>
      <c r="E8" s="84"/>
      <c r="F8" s="84"/>
      <c r="G8" s="84"/>
      <c r="H8" s="84"/>
      <c r="I8" s="84">
        <v>1</v>
      </c>
      <c r="J8" s="48"/>
      <c r="K8" s="86"/>
      <c r="L8" s="32"/>
      <c r="M8" s="33"/>
    </row>
    <row r="9" s="2" customFormat="1" ht="20" customHeight="1" spans="1:13">
      <c r="A9" s="14" t="s">
        <v>37</v>
      </c>
      <c r="B9" s="15" t="s">
        <v>29</v>
      </c>
      <c r="C9" s="22">
        <v>2</v>
      </c>
      <c r="D9" s="84"/>
      <c r="E9" s="84">
        <v>1</v>
      </c>
      <c r="F9" s="84"/>
      <c r="G9" s="84">
        <v>1</v>
      </c>
      <c r="H9" s="84"/>
      <c r="I9" s="84"/>
      <c r="J9" s="48"/>
      <c r="K9" s="86"/>
      <c r="L9" s="32"/>
      <c r="M9" s="33"/>
    </row>
    <row r="10" s="2" customFormat="1" ht="20" customHeight="1" spans="1:13">
      <c r="A10" s="14" t="s">
        <v>38</v>
      </c>
      <c r="B10" s="15" t="s">
        <v>29</v>
      </c>
      <c r="C10" s="22">
        <v>2</v>
      </c>
      <c r="D10" s="84">
        <v>1</v>
      </c>
      <c r="E10" s="84"/>
      <c r="F10" s="84"/>
      <c r="G10" s="84"/>
      <c r="H10" s="84">
        <v>1</v>
      </c>
      <c r="I10" s="84"/>
      <c r="J10" s="48"/>
      <c r="K10" s="86"/>
      <c r="L10" s="32"/>
      <c r="M10" s="33"/>
    </row>
    <row r="11" s="2" customFormat="1" ht="20" customHeight="1" spans="1:13">
      <c r="A11" s="14" t="s">
        <v>39</v>
      </c>
      <c r="B11" s="15" t="s">
        <v>29</v>
      </c>
      <c r="C11" s="22">
        <v>1</v>
      </c>
      <c r="D11" s="84"/>
      <c r="E11" s="84">
        <v>1</v>
      </c>
      <c r="F11" s="84"/>
      <c r="G11" s="84"/>
      <c r="H11" s="84"/>
      <c r="I11" s="84"/>
      <c r="J11" s="48"/>
      <c r="K11" s="86"/>
      <c r="L11" s="32"/>
      <c r="M11" s="33"/>
    </row>
    <row r="12" s="2" customFormat="1" ht="20" customHeight="1" spans="1:13">
      <c r="A12" s="14" t="s">
        <v>40</v>
      </c>
      <c r="B12" s="15" t="s">
        <v>41</v>
      </c>
      <c r="C12" s="22">
        <v>1</v>
      </c>
      <c r="D12" s="84"/>
      <c r="E12" s="84">
        <v>1</v>
      </c>
      <c r="F12" s="84"/>
      <c r="G12" s="84"/>
      <c r="H12" s="84"/>
      <c r="I12" s="84"/>
      <c r="J12" s="48"/>
      <c r="K12" s="86"/>
      <c r="L12" s="32"/>
      <c r="M12" s="33"/>
    </row>
    <row r="13" s="2" customFormat="1" ht="20" customHeight="1" spans="1:13">
      <c r="A13" s="14" t="s">
        <v>42</v>
      </c>
      <c r="B13" s="15" t="s">
        <v>41</v>
      </c>
      <c r="C13" s="22">
        <v>1</v>
      </c>
      <c r="D13" s="84"/>
      <c r="E13" s="84">
        <v>1</v>
      </c>
      <c r="F13" s="84"/>
      <c r="G13" s="84"/>
      <c r="H13" s="84"/>
      <c r="I13" s="84"/>
      <c r="J13" s="48"/>
      <c r="K13" s="86"/>
      <c r="L13" s="32"/>
      <c r="M13" s="33"/>
    </row>
    <row r="14" s="2" customFormat="1" ht="20" customHeight="1" spans="1:13">
      <c r="A14" s="14" t="s">
        <v>43</v>
      </c>
      <c r="B14" s="15" t="s">
        <v>41</v>
      </c>
      <c r="C14" s="22">
        <v>1</v>
      </c>
      <c r="D14" s="84"/>
      <c r="E14" s="84"/>
      <c r="F14" s="84">
        <v>1</v>
      </c>
      <c r="G14" s="84"/>
      <c r="H14" s="84"/>
      <c r="I14" s="84"/>
      <c r="J14" s="48"/>
      <c r="K14" s="86"/>
      <c r="L14" s="32"/>
      <c r="M14" s="33"/>
    </row>
    <row r="15" s="2" customFormat="1" ht="20" customHeight="1" spans="1:13">
      <c r="A15" s="14" t="s">
        <v>44</v>
      </c>
      <c r="B15" s="15" t="s">
        <v>41</v>
      </c>
      <c r="C15" s="22">
        <v>1</v>
      </c>
      <c r="D15" s="84"/>
      <c r="E15" s="84"/>
      <c r="F15" s="84">
        <v>1</v>
      </c>
      <c r="G15" s="84"/>
      <c r="H15" s="84"/>
      <c r="I15" s="84"/>
      <c r="J15" s="48"/>
      <c r="K15" s="86"/>
      <c r="L15" s="32"/>
      <c r="M15" s="33"/>
    </row>
    <row r="16" s="2" customFormat="1" ht="20" customHeight="1" spans="1:13">
      <c r="A16" s="14" t="s">
        <v>45</v>
      </c>
      <c r="B16" s="15" t="s">
        <v>41</v>
      </c>
      <c r="C16" s="22">
        <v>1</v>
      </c>
      <c r="D16" s="84"/>
      <c r="E16" s="84"/>
      <c r="F16" s="84">
        <v>1</v>
      </c>
      <c r="G16" s="84"/>
      <c r="H16" s="84"/>
      <c r="I16" s="84"/>
      <c r="J16" s="48"/>
      <c r="K16" s="86"/>
      <c r="L16" s="32"/>
      <c r="M16" s="33"/>
    </row>
    <row r="17" s="2" customFormat="1" ht="30" customHeight="1" spans="1:13">
      <c r="A17" s="22" t="s">
        <v>4</v>
      </c>
      <c r="B17" s="22"/>
      <c r="C17" s="22">
        <v>15</v>
      </c>
      <c r="D17" s="84">
        <v>2</v>
      </c>
      <c r="E17" s="84">
        <v>4</v>
      </c>
      <c r="F17" s="84">
        <v>4</v>
      </c>
      <c r="G17" s="22">
        <v>3</v>
      </c>
      <c r="H17" s="84">
        <v>1</v>
      </c>
      <c r="I17" s="22">
        <v>1</v>
      </c>
      <c r="J17" s="50"/>
      <c r="K17" s="87"/>
      <c r="L17" s="35"/>
      <c r="M17" s="36"/>
    </row>
  </sheetData>
  <mergeCells count="6">
    <mergeCell ref="A2:L2"/>
    <mergeCell ref="A17:B17"/>
    <mergeCell ref="J5:J17"/>
    <mergeCell ref="K5:K17"/>
    <mergeCell ref="L5:L17"/>
    <mergeCell ref="M5:M17"/>
  </mergeCells>
  <printOptions horizontalCentered="1"/>
  <pageMargins left="0.393055555555556" right="0.393055555555556" top="0.984027777777778" bottom="0.786805555555556" header="0.275" footer="0.275"/>
  <pageSetup paperSize="9" scale="85" orientation="landscape" horizontalDpi="600" verticalDpi="600"/>
  <headerFooter alignWithMargins="0" scaleWithDoc="0">
    <evenFooter>&amp;C- 2 -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workbookViewId="0">
      <selection activeCell="A1" sqref="A1"/>
    </sheetView>
  </sheetViews>
  <sheetFormatPr defaultColWidth="8.75" defaultRowHeight="15.75"/>
  <cols>
    <col min="1" max="1" width="31" style="1" customWidth="1"/>
    <col min="2" max="2" width="11.375" style="1" customWidth="1"/>
    <col min="3" max="8" width="6.875" style="1" customWidth="1"/>
    <col min="9" max="9" width="5.75" style="1" customWidth="1"/>
    <col min="10" max="10" width="13.625" style="1" customWidth="1"/>
    <col min="11" max="11" width="16.25" style="1" customWidth="1"/>
    <col min="12" max="12" width="9.125" style="1" customWidth="1"/>
    <col min="13" max="13" width="5.625" style="1" customWidth="1"/>
    <col min="14" max="14" width="11.125" style="1" customWidth="1"/>
    <col min="15" max="15" width="14" style="1" customWidth="1"/>
    <col min="16" max="16374" width="8.75" style="1"/>
  </cols>
  <sheetData>
    <row r="1" ht="26" customHeight="1" spans="1:15">
      <c r="A1" s="73" t="s">
        <v>46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45" customHeight="1" spans="1:15">
      <c r="A2" s="38" t="s">
        <v>47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78"/>
      <c r="M2" s="78"/>
      <c r="N2" s="78"/>
      <c r="O2" s="78"/>
    </row>
    <row r="3" s="24" customFormat="1" ht="48" customHeight="1" spans="1:12">
      <c r="A3" s="39" t="s">
        <v>2</v>
      </c>
      <c r="B3" s="39" t="s">
        <v>23</v>
      </c>
      <c r="C3" s="39" t="s">
        <v>4</v>
      </c>
      <c r="D3" s="10" t="s">
        <v>24</v>
      </c>
      <c r="E3" s="10" t="s">
        <v>5</v>
      </c>
      <c r="F3" s="10" t="s">
        <v>6</v>
      </c>
      <c r="G3" s="10" t="s">
        <v>25</v>
      </c>
      <c r="H3" s="10" t="s">
        <v>48</v>
      </c>
      <c r="I3" s="10" t="s">
        <v>9</v>
      </c>
      <c r="J3" s="7" t="s">
        <v>10</v>
      </c>
      <c r="K3" s="7" t="s">
        <v>11</v>
      </c>
      <c r="L3" s="26" t="s">
        <v>27</v>
      </c>
    </row>
    <row r="4" s="2" customFormat="1" ht="29" customHeight="1" spans="1:12">
      <c r="A4" s="74" t="s">
        <v>49</v>
      </c>
      <c r="B4" s="75" t="s">
        <v>29</v>
      </c>
      <c r="C4" s="76">
        <f t="shared" ref="C4:C11" si="0">SUM(D4:I4)</f>
        <v>1</v>
      </c>
      <c r="D4" s="76">
        <v>1</v>
      </c>
      <c r="E4" s="76"/>
      <c r="F4" s="77"/>
      <c r="G4" s="77"/>
      <c r="H4" s="77"/>
      <c r="I4" s="79"/>
      <c r="J4" s="79"/>
      <c r="K4" s="79"/>
      <c r="L4" s="27" t="s">
        <v>30</v>
      </c>
    </row>
    <row r="5" s="2" customFormat="1" ht="29" customHeight="1" spans="1:12">
      <c r="A5" s="14" t="s">
        <v>50</v>
      </c>
      <c r="B5" s="15" t="s">
        <v>29</v>
      </c>
      <c r="C5" s="22">
        <f t="shared" si="0"/>
        <v>1</v>
      </c>
      <c r="D5" s="15"/>
      <c r="E5" s="15">
        <v>1</v>
      </c>
      <c r="F5" s="15"/>
      <c r="G5" s="15"/>
      <c r="H5" s="15"/>
      <c r="I5" s="80" t="s">
        <v>51</v>
      </c>
      <c r="J5" s="81" t="s">
        <v>52</v>
      </c>
      <c r="K5" s="82" t="s">
        <v>53</v>
      </c>
      <c r="L5" s="83"/>
    </row>
    <row r="6" s="2" customFormat="1" ht="29" customHeight="1" spans="1:12">
      <c r="A6" s="14" t="s">
        <v>54</v>
      </c>
      <c r="B6" s="15" t="s">
        <v>29</v>
      </c>
      <c r="C6" s="22">
        <f t="shared" si="0"/>
        <v>1</v>
      </c>
      <c r="D6" s="15"/>
      <c r="E6" s="15"/>
      <c r="F6" s="15"/>
      <c r="G6" s="15">
        <v>1</v>
      </c>
      <c r="H6" s="15"/>
      <c r="I6" s="80"/>
      <c r="J6" s="81"/>
      <c r="K6" s="82"/>
      <c r="L6" s="83"/>
    </row>
    <row r="7" s="2" customFormat="1" ht="29" customHeight="1" spans="1:12">
      <c r="A7" s="17" t="s">
        <v>55</v>
      </c>
      <c r="B7" s="18" t="s">
        <v>56</v>
      </c>
      <c r="C7" s="22">
        <f t="shared" si="0"/>
        <v>1</v>
      </c>
      <c r="D7" s="19"/>
      <c r="E7" s="19">
        <v>1</v>
      </c>
      <c r="F7" s="19"/>
      <c r="G7" s="19"/>
      <c r="H7" s="19"/>
      <c r="I7" s="80"/>
      <c r="J7" s="81"/>
      <c r="K7" s="82"/>
      <c r="L7" s="83"/>
    </row>
    <row r="8" s="2" customFormat="1" ht="29" customHeight="1" spans="1:12">
      <c r="A8" s="17" t="s">
        <v>57</v>
      </c>
      <c r="B8" s="18" t="s">
        <v>56</v>
      </c>
      <c r="C8" s="22">
        <f t="shared" si="0"/>
        <v>1</v>
      </c>
      <c r="D8" s="19"/>
      <c r="E8" s="19"/>
      <c r="F8" s="19"/>
      <c r="G8" s="19">
        <v>1</v>
      </c>
      <c r="H8" s="19"/>
      <c r="I8" s="80"/>
      <c r="J8" s="81"/>
      <c r="K8" s="82"/>
      <c r="L8" s="83"/>
    </row>
    <row r="9" s="2" customFormat="1" ht="29" customHeight="1" spans="1:12">
      <c r="A9" s="17" t="s">
        <v>58</v>
      </c>
      <c r="B9" s="18" t="s">
        <v>41</v>
      </c>
      <c r="C9" s="22">
        <f t="shared" si="0"/>
        <v>1</v>
      </c>
      <c r="D9" s="19">
        <v>1</v>
      </c>
      <c r="E9" s="19"/>
      <c r="F9" s="19"/>
      <c r="G9" s="19"/>
      <c r="H9" s="19"/>
      <c r="I9" s="80"/>
      <c r="J9" s="81"/>
      <c r="K9" s="82"/>
      <c r="L9" s="83"/>
    </row>
    <row r="10" s="2" customFormat="1" ht="29" customHeight="1" spans="1:12">
      <c r="A10" s="17" t="s">
        <v>59</v>
      </c>
      <c r="B10" s="18" t="s">
        <v>41</v>
      </c>
      <c r="C10" s="22">
        <f t="shared" si="0"/>
        <v>1</v>
      </c>
      <c r="D10" s="19"/>
      <c r="E10" s="19"/>
      <c r="F10" s="19">
        <v>1</v>
      </c>
      <c r="G10" s="19"/>
      <c r="H10" s="19"/>
      <c r="I10" s="80"/>
      <c r="J10" s="81"/>
      <c r="K10" s="82"/>
      <c r="L10" s="83"/>
    </row>
    <row r="11" s="2" customFormat="1" ht="29" customHeight="1" spans="1:12">
      <c r="A11" s="17" t="s">
        <v>60</v>
      </c>
      <c r="B11" s="18" t="s">
        <v>41</v>
      </c>
      <c r="C11" s="22">
        <f t="shared" si="0"/>
        <v>1</v>
      </c>
      <c r="D11" s="19"/>
      <c r="E11" s="19"/>
      <c r="F11" s="19"/>
      <c r="G11" s="19"/>
      <c r="H11" s="19">
        <v>1</v>
      </c>
      <c r="I11" s="80"/>
      <c r="J11" s="81"/>
      <c r="K11" s="82"/>
      <c r="L11" s="83"/>
    </row>
    <row r="12" s="2" customFormat="1" ht="29" customHeight="1" spans="1:12">
      <c r="A12" s="21" t="s">
        <v>4</v>
      </c>
      <c r="B12" s="21"/>
      <c r="C12" s="22">
        <v>8</v>
      </c>
      <c r="D12" s="22">
        <f t="shared" ref="D12:H12" si="1">SUM(D4:D11)</f>
        <v>2</v>
      </c>
      <c r="E12" s="22">
        <f t="shared" si="1"/>
        <v>2</v>
      </c>
      <c r="F12" s="22">
        <f t="shared" si="1"/>
        <v>1</v>
      </c>
      <c r="G12" s="22">
        <f t="shared" si="1"/>
        <v>2</v>
      </c>
      <c r="H12" s="22">
        <f t="shared" si="1"/>
        <v>1</v>
      </c>
      <c r="I12" s="80"/>
      <c r="J12" s="81"/>
      <c r="K12" s="82"/>
      <c r="L12" s="83"/>
    </row>
  </sheetData>
  <mergeCells count="6">
    <mergeCell ref="A2:K2"/>
    <mergeCell ref="A12:B12"/>
    <mergeCell ref="I5:I12"/>
    <mergeCell ref="J5:J12"/>
    <mergeCell ref="K5:K12"/>
    <mergeCell ref="L5:L12"/>
  </mergeCells>
  <printOptions horizontalCentered="1"/>
  <pageMargins left="0.354166666666667" right="0.354166666666667" top="0.590277777777778" bottom="0.590277777777778" header="0.507638888888889" footer="0.275"/>
  <pageSetup paperSize="9" orientation="landscape" horizontalDpi="600" verticalDpi="600"/>
  <headerFooter alignWithMargins="0" scaleWithDoc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B19" sqref="B19"/>
    </sheetView>
  </sheetViews>
  <sheetFormatPr defaultColWidth="8.75" defaultRowHeight="15.75"/>
  <cols>
    <col min="1" max="1" width="25.5" style="1" customWidth="1"/>
    <col min="2" max="2" width="11.125" style="1" customWidth="1"/>
    <col min="3" max="8" width="7" style="1" customWidth="1"/>
    <col min="9" max="9" width="6" style="1" customWidth="1"/>
    <col min="10" max="11" width="14.25" style="1" customWidth="1"/>
    <col min="12" max="12" width="11.375" style="1" customWidth="1"/>
    <col min="13" max="17" width="4.825" style="1" customWidth="1"/>
    <col min="18" max="18" width="5.25" style="1" customWidth="1"/>
    <col min="19" max="19" width="11.25" style="1" customWidth="1"/>
    <col min="20" max="20" width="12.375" style="1" customWidth="1"/>
    <col min="21" max="16377" width="8.75" style="1"/>
  </cols>
  <sheetData>
    <row r="1" ht="18.75" customHeight="1" spans="1:20">
      <c r="A1" s="60" t="s">
        <v>61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ht="51" customHeight="1" spans="1:20">
      <c r="A2" s="61" t="s">
        <v>62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6"/>
      <c r="N2" s="66"/>
      <c r="O2" s="66"/>
      <c r="P2" s="66"/>
      <c r="Q2" s="66"/>
      <c r="R2" s="66"/>
      <c r="S2" s="66"/>
      <c r="T2" s="66"/>
    </row>
    <row r="3" s="1" customFormat="1" ht="41" customHeight="1" spans="1:12">
      <c r="A3" s="39" t="s">
        <v>2</v>
      </c>
      <c r="B3" s="39" t="s">
        <v>23</v>
      </c>
      <c r="C3" s="39" t="s">
        <v>4</v>
      </c>
      <c r="D3" s="39" t="s">
        <v>24</v>
      </c>
      <c r="E3" s="39" t="s">
        <v>5</v>
      </c>
      <c r="F3" s="39" t="s">
        <v>6</v>
      </c>
      <c r="G3" s="39" t="s">
        <v>25</v>
      </c>
      <c r="H3" s="39" t="s">
        <v>63</v>
      </c>
      <c r="I3" s="10" t="s">
        <v>9</v>
      </c>
      <c r="J3" s="39" t="s">
        <v>10</v>
      </c>
      <c r="K3" s="7" t="s">
        <v>11</v>
      </c>
      <c r="L3" s="26" t="s">
        <v>27</v>
      </c>
    </row>
    <row r="4" s="1" customFormat="1" ht="28" customHeight="1" spans="1:12">
      <c r="A4" s="62" t="s">
        <v>64</v>
      </c>
      <c r="B4" s="12" t="s">
        <v>65</v>
      </c>
      <c r="C4" s="12">
        <v>1</v>
      </c>
      <c r="D4" s="12"/>
      <c r="E4" s="12"/>
      <c r="F4" s="12">
        <v>1</v>
      </c>
      <c r="G4" s="12"/>
      <c r="H4" s="12"/>
      <c r="I4" s="42"/>
      <c r="J4" s="42"/>
      <c r="K4" s="42"/>
      <c r="L4" s="27" t="s">
        <v>30</v>
      </c>
    </row>
    <row r="5" s="1" customFormat="1" ht="41" customHeight="1" spans="1:12">
      <c r="A5" s="63" t="s">
        <v>66</v>
      </c>
      <c r="B5" s="64" t="s">
        <v>29</v>
      </c>
      <c r="C5" s="64">
        <v>2</v>
      </c>
      <c r="D5" s="64"/>
      <c r="E5" s="64"/>
      <c r="F5" s="64">
        <v>1</v>
      </c>
      <c r="G5" s="64"/>
      <c r="H5" s="64">
        <v>1</v>
      </c>
      <c r="I5" s="67" t="s">
        <v>67</v>
      </c>
      <c r="J5" s="68" t="s">
        <v>68</v>
      </c>
      <c r="K5" s="29" t="s">
        <v>69</v>
      </c>
      <c r="L5" s="30"/>
    </row>
    <row r="6" s="1" customFormat="1" ht="41" customHeight="1" spans="1:12">
      <c r="A6" s="17" t="s">
        <v>70</v>
      </c>
      <c r="B6" s="64" t="s">
        <v>29</v>
      </c>
      <c r="C6" s="65">
        <v>1</v>
      </c>
      <c r="D6" s="65"/>
      <c r="E6" s="65"/>
      <c r="F6" s="65"/>
      <c r="G6" s="65">
        <v>1</v>
      </c>
      <c r="H6" s="65"/>
      <c r="I6" s="69"/>
      <c r="J6" s="70"/>
      <c r="K6" s="32"/>
      <c r="L6" s="33"/>
    </row>
    <row r="7" s="1" customFormat="1" ht="41" customHeight="1" spans="1:12">
      <c r="A7" s="57" t="s">
        <v>71</v>
      </c>
      <c r="B7" s="18" t="s">
        <v>56</v>
      </c>
      <c r="C7" s="65">
        <v>2</v>
      </c>
      <c r="D7" s="65">
        <v>1</v>
      </c>
      <c r="E7" s="65">
        <v>1</v>
      </c>
      <c r="F7" s="65"/>
      <c r="G7" s="65"/>
      <c r="H7" s="65"/>
      <c r="I7" s="69"/>
      <c r="J7" s="70"/>
      <c r="K7" s="32"/>
      <c r="L7" s="33"/>
    </row>
    <row r="8" s="1" customFormat="1" ht="41" customHeight="1" spans="1:12">
      <c r="A8" s="17" t="s">
        <v>72</v>
      </c>
      <c r="B8" s="18" t="s">
        <v>73</v>
      </c>
      <c r="C8" s="65">
        <v>2</v>
      </c>
      <c r="D8" s="65">
        <v>1</v>
      </c>
      <c r="E8" s="65"/>
      <c r="F8" s="65">
        <v>1</v>
      </c>
      <c r="G8" s="65"/>
      <c r="H8" s="65"/>
      <c r="I8" s="69"/>
      <c r="J8" s="70"/>
      <c r="K8" s="32"/>
      <c r="L8" s="33"/>
    </row>
    <row r="9" s="1" customFormat="1" ht="30" customHeight="1" spans="1:12">
      <c r="A9" s="21" t="s">
        <v>4</v>
      </c>
      <c r="B9" s="21"/>
      <c r="C9" s="22">
        <v>8</v>
      </c>
      <c r="D9" s="22">
        <v>2</v>
      </c>
      <c r="E9" s="22">
        <v>1</v>
      </c>
      <c r="F9" s="22">
        <v>3</v>
      </c>
      <c r="G9" s="22">
        <v>1</v>
      </c>
      <c r="H9" s="22">
        <v>1</v>
      </c>
      <c r="I9" s="71"/>
      <c r="J9" s="72"/>
      <c r="K9" s="35"/>
      <c r="L9" s="36"/>
    </row>
  </sheetData>
  <mergeCells count="6">
    <mergeCell ref="A2:L2"/>
    <mergeCell ref="A9:B9"/>
    <mergeCell ref="I5:I9"/>
    <mergeCell ref="J5:J9"/>
    <mergeCell ref="K5:K9"/>
    <mergeCell ref="L5:L9"/>
  </mergeCells>
  <printOptions horizontalCentered="1"/>
  <pageMargins left="0.428472222222222" right="0.389583333333333" top="0.559027777777778" bottom="0.472222222222222" header="0.507638888888889" footer="0.507638888888889"/>
  <pageSetup paperSize="9" scale="85" orientation="landscape" horizont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9"/>
  <sheetViews>
    <sheetView workbookViewId="0">
      <selection activeCell="A1" sqref="A1"/>
    </sheetView>
  </sheetViews>
  <sheetFormatPr defaultColWidth="8.66666666666667" defaultRowHeight="14.25" customHeight="1"/>
  <cols>
    <col min="1" max="1" width="35.875" style="52" customWidth="1"/>
    <col min="2" max="2" width="10.375" style="52" customWidth="1"/>
    <col min="3" max="6" width="7.75" style="52" customWidth="1"/>
    <col min="7" max="7" width="7.75" customWidth="1"/>
    <col min="8" max="8" width="6.375" customWidth="1"/>
    <col min="9" max="9" width="13.75" customWidth="1"/>
    <col min="10" max="10" width="12.875" customWidth="1"/>
  </cols>
  <sheetData>
    <row r="1" ht="26" customHeight="1" spans="1:6">
      <c r="A1" s="54" t="s">
        <v>74</v>
      </c>
      <c r="B1" s="54"/>
      <c r="C1" s="54"/>
      <c r="D1" s="54"/>
      <c r="E1" s="54"/>
      <c r="F1" s="54"/>
    </row>
    <row r="2" s="52" customFormat="1" ht="54" customHeight="1" spans="1:10">
      <c r="A2" s="38" t="s">
        <v>75</v>
      </c>
      <c r="B2" s="38"/>
      <c r="C2" s="38"/>
      <c r="D2" s="38"/>
      <c r="E2" s="38"/>
      <c r="F2" s="38"/>
      <c r="G2" s="38"/>
      <c r="H2" s="38"/>
      <c r="I2" s="38"/>
      <c r="J2" s="38"/>
    </row>
    <row r="3" s="53" customFormat="1" ht="48" customHeight="1" spans="1:10">
      <c r="A3" s="39" t="s">
        <v>2</v>
      </c>
      <c r="B3" s="39" t="s">
        <v>23</v>
      </c>
      <c r="C3" s="39" t="s">
        <v>4</v>
      </c>
      <c r="D3" s="10" t="s">
        <v>24</v>
      </c>
      <c r="E3" s="10" t="s">
        <v>5</v>
      </c>
      <c r="F3" s="10" t="s">
        <v>6</v>
      </c>
      <c r="G3" s="10" t="s">
        <v>76</v>
      </c>
      <c r="H3" s="10" t="s">
        <v>9</v>
      </c>
      <c r="I3" s="39" t="s">
        <v>10</v>
      </c>
      <c r="J3" s="39" t="s">
        <v>11</v>
      </c>
    </row>
    <row r="4" s="2" customFormat="1" ht="39" customHeight="1" spans="1:10">
      <c r="A4" s="55" t="s">
        <v>77</v>
      </c>
      <c r="B4" s="56" t="s">
        <v>78</v>
      </c>
      <c r="C4" s="15">
        <v>1</v>
      </c>
      <c r="D4" s="15"/>
      <c r="E4" s="15"/>
      <c r="F4" s="15">
        <v>1</v>
      </c>
      <c r="G4" s="15"/>
      <c r="H4" s="16" t="s">
        <v>79</v>
      </c>
      <c r="I4" s="28" t="s">
        <v>15</v>
      </c>
      <c r="J4" s="28" t="s">
        <v>80</v>
      </c>
    </row>
    <row r="5" s="2" customFormat="1" ht="39" customHeight="1" spans="1:10">
      <c r="A5" s="55" t="s">
        <v>81</v>
      </c>
      <c r="B5" s="15" t="s">
        <v>29</v>
      </c>
      <c r="C5" s="15">
        <v>2</v>
      </c>
      <c r="D5" s="15"/>
      <c r="E5" s="15">
        <v>2</v>
      </c>
      <c r="F5" s="15"/>
      <c r="G5" s="15"/>
      <c r="H5" s="20"/>
      <c r="I5" s="31"/>
      <c r="J5" s="31"/>
    </row>
    <row r="6" s="2" customFormat="1" ht="39" customHeight="1" spans="1:10">
      <c r="A6" s="55" t="s">
        <v>82</v>
      </c>
      <c r="B6" s="15" t="s">
        <v>41</v>
      </c>
      <c r="C6" s="15">
        <v>1</v>
      </c>
      <c r="D6" s="15">
        <v>1</v>
      </c>
      <c r="E6" s="15"/>
      <c r="F6" s="15"/>
      <c r="G6" s="15"/>
      <c r="H6" s="20"/>
      <c r="I6" s="31"/>
      <c r="J6" s="31"/>
    </row>
    <row r="7" s="2" customFormat="1" ht="39" customHeight="1" spans="1:10">
      <c r="A7" s="57" t="s">
        <v>83</v>
      </c>
      <c r="B7" s="15" t="s">
        <v>41</v>
      </c>
      <c r="C7" s="19">
        <v>1</v>
      </c>
      <c r="D7" s="19"/>
      <c r="E7" s="19"/>
      <c r="F7" s="19"/>
      <c r="G7" s="19">
        <v>1</v>
      </c>
      <c r="H7" s="20"/>
      <c r="I7" s="31"/>
      <c r="J7" s="31"/>
    </row>
    <row r="8" s="2" customFormat="1" ht="39" customHeight="1" spans="1:10">
      <c r="A8" s="21" t="s">
        <v>4</v>
      </c>
      <c r="B8" s="21"/>
      <c r="C8" s="22">
        <v>5</v>
      </c>
      <c r="D8" s="22">
        <v>1</v>
      </c>
      <c r="E8" s="22">
        <v>2</v>
      </c>
      <c r="F8" s="22">
        <v>1</v>
      </c>
      <c r="G8" s="22">
        <v>1</v>
      </c>
      <c r="H8" s="23"/>
      <c r="I8" s="34"/>
      <c r="J8" s="34"/>
    </row>
    <row r="9" s="1" customFormat="1" ht="30" customHeight="1" spans="1:10">
      <c r="A9" s="58"/>
      <c r="B9" s="59"/>
      <c r="C9" s="59"/>
      <c r="D9" s="59"/>
      <c r="E9" s="59"/>
      <c r="F9" s="59"/>
      <c r="G9" s="59"/>
      <c r="H9" s="59"/>
      <c r="I9" s="59"/>
      <c r="J9" s="59"/>
    </row>
  </sheetData>
  <mergeCells count="5">
    <mergeCell ref="A2:J2"/>
    <mergeCell ref="A8:B8"/>
    <mergeCell ref="H4:H8"/>
    <mergeCell ref="I4:I8"/>
    <mergeCell ref="J4:J8"/>
  </mergeCells>
  <printOptions horizontalCentered="1"/>
  <pageMargins left="0.590277777777778" right="0.590277777777778" top="0.984027777777778" bottom="0.751388888888889" header="0.298611111111111" footer="0.298611111111111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workbookViewId="0">
      <selection activeCell="A2" sqref="A2:Q2"/>
    </sheetView>
  </sheetViews>
  <sheetFormatPr defaultColWidth="8.75" defaultRowHeight="15.75"/>
  <cols>
    <col min="1" max="1" width="20.75" style="1" customWidth="1"/>
    <col min="2" max="2" width="5.5" style="1" customWidth="1"/>
    <col min="3" max="3" width="6" style="1" customWidth="1"/>
    <col min="4" max="13" width="4.625" style="1" customWidth="1"/>
    <col min="14" max="14" width="6.5" style="1" customWidth="1"/>
    <col min="15" max="15" width="11" style="1" customWidth="1"/>
    <col min="16" max="16" width="9" style="1" customWidth="1"/>
    <col min="17" max="17" width="10.75" style="1" customWidth="1"/>
    <col min="18" max="16374" width="8.75" style="1"/>
  </cols>
  <sheetData>
    <row r="1" ht="30" customHeight="1" spans="1:17">
      <c r="A1" s="37" t="s">
        <v>84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="1" customFormat="1" ht="50" customHeight="1" spans="1:17">
      <c r="A2" s="38" t="s">
        <v>85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="1" customFormat="1" ht="48" customHeight="1" spans="1:17">
      <c r="A3" s="39" t="s">
        <v>2</v>
      </c>
      <c r="B3" s="39" t="s">
        <v>23</v>
      </c>
      <c r="C3" s="39" t="s">
        <v>4</v>
      </c>
      <c r="D3" s="10" t="s">
        <v>24</v>
      </c>
      <c r="E3" s="10" t="s">
        <v>5</v>
      </c>
      <c r="F3" s="10" t="s">
        <v>6</v>
      </c>
      <c r="G3" s="10" t="s">
        <v>25</v>
      </c>
      <c r="H3" s="10" t="s">
        <v>86</v>
      </c>
      <c r="I3" s="10" t="s">
        <v>8</v>
      </c>
      <c r="J3" s="10" t="s">
        <v>87</v>
      </c>
      <c r="K3" s="10" t="s">
        <v>88</v>
      </c>
      <c r="L3" s="10" t="s">
        <v>48</v>
      </c>
      <c r="M3" s="10" t="s">
        <v>63</v>
      </c>
      <c r="N3" s="10" t="s">
        <v>9</v>
      </c>
      <c r="O3" s="39" t="s">
        <v>10</v>
      </c>
      <c r="P3" s="41" t="s">
        <v>26</v>
      </c>
      <c r="Q3" s="39" t="s">
        <v>27</v>
      </c>
    </row>
    <row r="4" s="2" customFormat="1" ht="27" customHeight="1" spans="1:17">
      <c r="A4" s="11" t="s">
        <v>89</v>
      </c>
      <c r="B4" s="12" t="s">
        <v>13</v>
      </c>
      <c r="C4" s="12">
        <f t="shared" ref="C4:C16" si="0">SUM(D4:N4)</f>
        <v>1</v>
      </c>
      <c r="D4" s="12"/>
      <c r="E4" s="12"/>
      <c r="F4" s="12"/>
      <c r="G4" s="12"/>
      <c r="H4" s="12"/>
      <c r="I4" s="12"/>
      <c r="J4" s="12">
        <v>1</v>
      </c>
      <c r="K4" s="12"/>
      <c r="L4" s="12"/>
      <c r="M4" s="12"/>
      <c r="N4" s="42"/>
      <c r="O4" s="43"/>
      <c r="P4" s="42"/>
      <c r="Q4" s="42" t="s">
        <v>30</v>
      </c>
    </row>
    <row r="5" s="2" customFormat="1" ht="27" customHeight="1" spans="1:17">
      <c r="A5" s="11" t="s">
        <v>90</v>
      </c>
      <c r="B5" s="12" t="s">
        <v>13</v>
      </c>
      <c r="C5" s="12">
        <f t="shared" si="0"/>
        <v>1</v>
      </c>
      <c r="D5" s="12"/>
      <c r="E5" s="12"/>
      <c r="F5" s="12">
        <v>1</v>
      </c>
      <c r="G5" s="12"/>
      <c r="H5" s="12"/>
      <c r="I5" s="12"/>
      <c r="J5" s="12"/>
      <c r="K5" s="12"/>
      <c r="L5" s="12"/>
      <c r="M5" s="12"/>
      <c r="N5" s="44"/>
      <c r="O5" s="43"/>
      <c r="P5" s="45"/>
      <c r="Q5" s="42" t="s">
        <v>30</v>
      </c>
    </row>
    <row r="6" s="2" customFormat="1" ht="27" customHeight="1" spans="1:17">
      <c r="A6" s="17" t="s">
        <v>91</v>
      </c>
      <c r="B6" s="15" t="s">
        <v>13</v>
      </c>
      <c r="C6" s="15">
        <f t="shared" si="0"/>
        <v>1</v>
      </c>
      <c r="D6" s="19"/>
      <c r="E6" s="19"/>
      <c r="F6" s="19"/>
      <c r="G6" s="19">
        <v>1</v>
      </c>
      <c r="H6" s="19"/>
      <c r="I6" s="19"/>
      <c r="J6" s="19"/>
      <c r="K6" s="19"/>
      <c r="L6" s="19"/>
      <c r="M6" s="19"/>
      <c r="N6" s="46" t="s">
        <v>92</v>
      </c>
      <c r="O6" s="47" t="s">
        <v>15</v>
      </c>
      <c r="P6" s="29" t="s">
        <v>93</v>
      </c>
      <c r="Q6" s="30"/>
    </row>
    <row r="7" s="2" customFormat="1" ht="27" customHeight="1" spans="1:17">
      <c r="A7" s="17" t="s">
        <v>94</v>
      </c>
      <c r="B7" s="15" t="s">
        <v>13</v>
      </c>
      <c r="C7" s="15">
        <f t="shared" si="0"/>
        <v>1</v>
      </c>
      <c r="D7" s="19"/>
      <c r="E7" s="19"/>
      <c r="F7" s="19"/>
      <c r="G7" s="19"/>
      <c r="H7" s="19">
        <v>1</v>
      </c>
      <c r="I7" s="19"/>
      <c r="J7" s="19"/>
      <c r="K7" s="19"/>
      <c r="L7" s="19"/>
      <c r="M7" s="19"/>
      <c r="N7" s="48"/>
      <c r="O7" s="49"/>
      <c r="P7" s="32"/>
      <c r="Q7" s="33"/>
    </row>
    <row r="8" s="2" customFormat="1" ht="27" customHeight="1" spans="1:17">
      <c r="A8" s="17" t="s">
        <v>95</v>
      </c>
      <c r="B8" s="15" t="s">
        <v>13</v>
      </c>
      <c r="C8" s="15">
        <f t="shared" si="0"/>
        <v>1</v>
      </c>
      <c r="D8" s="19"/>
      <c r="E8" s="19"/>
      <c r="F8" s="19"/>
      <c r="G8" s="19"/>
      <c r="H8" s="19"/>
      <c r="I8" s="19">
        <v>1</v>
      </c>
      <c r="J8" s="19"/>
      <c r="K8" s="19"/>
      <c r="L8" s="19"/>
      <c r="M8" s="19"/>
      <c r="N8" s="48"/>
      <c r="O8" s="49"/>
      <c r="P8" s="32"/>
      <c r="Q8" s="33"/>
    </row>
    <row r="9" s="2" customFormat="1" ht="27" customHeight="1" spans="1:17">
      <c r="A9" s="17" t="s">
        <v>96</v>
      </c>
      <c r="B9" s="15" t="s">
        <v>13</v>
      </c>
      <c r="C9" s="15">
        <f t="shared" si="0"/>
        <v>1</v>
      </c>
      <c r="D9" s="19"/>
      <c r="E9" s="19"/>
      <c r="F9" s="19"/>
      <c r="G9" s="19"/>
      <c r="H9" s="19"/>
      <c r="I9" s="19">
        <v>1</v>
      </c>
      <c r="J9" s="19"/>
      <c r="K9" s="19"/>
      <c r="L9" s="19"/>
      <c r="M9" s="19"/>
      <c r="N9" s="48"/>
      <c r="O9" s="49"/>
      <c r="P9" s="32"/>
      <c r="Q9" s="33"/>
    </row>
    <row r="10" s="2" customFormat="1" ht="27" customHeight="1" spans="1:17">
      <c r="A10" s="17" t="s">
        <v>97</v>
      </c>
      <c r="B10" s="15" t="s">
        <v>13</v>
      </c>
      <c r="C10" s="15">
        <f t="shared" si="0"/>
        <v>1</v>
      </c>
      <c r="D10" s="19"/>
      <c r="E10" s="19"/>
      <c r="F10" s="19"/>
      <c r="G10" s="19"/>
      <c r="H10" s="19"/>
      <c r="I10" s="19"/>
      <c r="J10" s="19"/>
      <c r="K10" s="19">
        <v>1</v>
      </c>
      <c r="L10" s="19"/>
      <c r="M10" s="19"/>
      <c r="N10" s="48"/>
      <c r="O10" s="49"/>
      <c r="P10" s="32"/>
      <c r="Q10" s="33"/>
    </row>
    <row r="11" s="2" customFormat="1" ht="27" customHeight="1" spans="1:17">
      <c r="A11" s="17" t="s">
        <v>98</v>
      </c>
      <c r="B11" s="18" t="s">
        <v>41</v>
      </c>
      <c r="C11" s="15">
        <f t="shared" si="0"/>
        <v>1</v>
      </c>
      <c r="D11" s="19"/>
      <c r="E11" s="19"/>
      <c r="F11" s="19"/>
      <c r="G11" s="19"/>
      <c r="H11" s="19"/>
      <c r="I11" s="19"/>
      <c r="J11" s="19"/>
      <c r="K11" s="19"/>
      <c r="L11" s="19">
        <v>1</v>
      </c>
      <c r="M11" s="19"/>
      <c r="N11" s="48"/>
      <c r="O11" s="49"/>
      <c r="P11" s="32"/>
      <c r="Q11" s="33"/>
    </row>
    <row r="12" s="2" customFormat="1" ht="27" customHeight="1" spans="1:17">
      <c r="A12" s="17" t="s">
        <v>99</v>
      </c>
      <c r="B12" s="18" t="s">
        <v>41</v>
      </c>
      <c r="C12" s="15">
        <f t="shared" si="0"/>
        <v>1</v>
      </c>
      <c r="D12" s="19">
        <v>1</v>
      </c>
      <c r="E12" s="19"/>
      <c r="F12" s="19"/>
      <c r="G12" s="19"/>
      <c r="H12" s="19"/>
      <c r="I12" s="19"/>
      <c r="J12" s="19"/>
      <c r="K12" s="19"/>
      <c r="L12" s="19"/>
      <c r="M12" s="19"/>
      <c r="N12" s="48"/>
      <c r="O12" s="49"/>
      <c r="P12" s="32"/>
      <c r="Q12" s="33"/>
    </row>
    <row r="13" s="2" customFormat="1" ht="27" customHeight="1" spans="1:17">
      <c r="A13" s="40" t="s">
        <v>100</v>
      </c>
      <c r="B13" s="18" t="s">
        <v>41</v>
      </c>
      <c r="C13" s="15">
        <f t="shared" si="0"/>
        <v>1</v>
      </c>
      <c r="D13" s="19"/>
      <c r="E13" s="19">
        <v>1</v>
      </c>
      <c r="F13" s="19"/>
      <c r="G13" s="19"/>
      <c r="H13" s="19"/>
      <c r="I13" s="19"/>
      <c r="J13" s="19"/>
      <c r="K13" s="19"/>
      <c r="L13" s="19"/>
      <c r="M13" s="19"/>
      <c r="N13" s="48"/>
      <c r="O13" s="49"/>
      <c r="P13" s="32"/>
      <c r="Q13" s="33"/>
    </row>
    <row r="14" s="2" customFormat="1" ht="27" customHeight="1" spans="1:17">
      <c r="A14" s="40" t="s">
        <v>101</v>
      </c>
      <c r="B14" s="18" t="s">
        <v>41</v>
      </c>
      <c r="C14" s="15">
        <f t="shared" si="0"/>
        <v>1</v>
      </c>
      <c r="D14" s="19"/>
      <c r="E14" s="19"/>
      <c r="F14" s="19"/>
      <c r="G14" s="19"/>
      <c r="H14" s="19"/>
      <c r="I14" s="19"/>
      <c r="J14" s="19"/>
      <c r="K14" s="19"/>
      <c r="L14" s="19"/>
      <c r="M14" s="19">
        <v>1</v>
      </c>
      <c r="N14" s="48"/>
      <c r="O14" s="49"/>
      <c r="P14" s="32"/>
      <c r="Q14" s="33"/>
    </row>
    <row r="15" s="2" customFormat="1" ht="27" customHeight="1" spans="1:17">
      <c r="A15" s="40" t="s">
        <v>102</v>
      </c>
      <c r="B15" s="18" t="s">
        <v>41</v>
      </c>
      <c r="C15" s="15">
        <f t="shared" si="0"/>
        <v>1</v>
      </c>
      <c r="D15" s="19"/>
      <c r="E15" s="19"/>
      <c r="F15" s="19">
        <v>1</v>
      </c>
      <c r="G15" s="19"/>
      <c r="H15" s="19"/>
      <c r="I15" s="19"/>
      <c r="J15" s="19"/>
      <c r="K15" s="19"/>
      <c r="L15" s="19"/>
      <c r="M15" s="19"/>
      <c r="N15" s="48"/>
      <c r="O15" s="49"/>
      <c r="P15" s="32"/>
      <c r="Q15" s="33"/>
    </row>
    <row r="16" s="2" customFormat="1" ht="27" customHeight="1" spans="1:17">
      <c r="A16" s="40" t="s">
        <v>103</v>
      </c>
      <c r="B16" s="18" t="s">
        <v>41</v>
      </c>
      <c r="C16" s="15">
        <f t="shared" si="0"/>
        <v>1</v>
      </c>
      <c r="D16" s="19"/>
      <c r="E16" s="19"/>
      <c r="F16" s="19"/>
      <c r="G16" s="19"/>
      <c r="H16" s="19"/>
      <c r="I16" s="19"/>
      <c r="J16" s="19"/>
      <c r="K16" s="19"/>
      <c r="L16" s="19"/>
      <c r="M16" s="19">
        <v>1</v>
      </c>
      <c r="N16" s="48"/>
      <c r="O16" s="49"/>
      <c r="P16" s="32"/>
      <c r="Q16" s="33"/>
    </row>
    <row r="17" s="2" customFormat="1" ht="27" customHeight="1" spans="1:17">
      <c r="A17" s="21" t="s">
        <v>4</v>
      </c>
      <c r="B17" s="21"/>
      <c r="C17" s="22">
        <f>SUM(C4:C16)</f>
        <v>13</v>
      </c>
      <c r="D17" s="22">
        <f>SUM(D4:D16)</f>
        <v>1</v>
      </c>
      <c r="E17" s="22">
        <f>SUM(E4:E16)</f>
        <v>1</v>
      </c>
      <c r="F17" s="22">
        <f>SUM(F4:F16)</f>
        <v>2</v>
      </c>
      <c r="G17" s="22">
        <f>SUM(G4:G16)</f>
        <v>1</v>
      </c>
      <c r="H17" s="22">
        <f t="shared" ref="H17:R17" si="1">SUM(H4:H16)</f>
        <v>1</v>
      </c>
      <c r="I17" s="22">
        <f t="shared" si="1"/>
        <v>2</v>
      </c>
      <c r="J17" s="22">
        <f t="shared" si="1"/>
        <v>1</v>
      </c>
      <c r="K17" s="22">
        <f t="shared" si="1"/>
        <v>1</v>
      </c>
      <c r="L17" s="22">
        <f t="shared" si="1"/>
        <v>1</v>
      </c>
      <c r="M17" s="22">
        <f t="shared" si="1"/>
        <v>2</v>
      </c>
      <c r="N17" s="50"/>
      <c r="O17" s="51"/>
      <c r="P17" s="35"/>
      <c r="Q17" s="36"/>
    </row>
  </sheetData>
  <mergeCells count="7">
    <mergeCell ref="A1:Q1"/>
    <mergeCell ref="A2:Q2"/>
    <mergeCell ref="A17:B17"/>
    <mergeCell ref="N6:N17"/>
    <mergeCell ref="O6:O17"/>
    <mergeCell ref="P6:P17"/>
    <mergeCell ref="Q6:Q17"/>
  </mergeCells>
  <printOptions horizontalCentered="1"/>
  <pageMargins left="0.393055555555556" right="0.393055555555556" top="0.984027777777778" bottom="0.590277777777778" header="0.507638888888889" footer="0.507638888888889"/>
  <pageSetup paperSize="9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M19" sqref="M19"/>
    </sheetView>
  </sheetViews>
  <sheetFormatPr defaultColWidth="8.75" defaultRowHeight="15.75"/>
  <cols>
    <col min="1" max="1" width="20.9083333333333" style="1" customWidth="1"/>
    <col min="2" max="2" width="12.6083333333333" style="1" customWidth="1"/>
    <col min="3" max="7" width="5.675" style="1" customWidth="1"/>
    <col min="8" max="8" width="6.7" style="1" customWidth="1"/>
    <col min="9" max="9" width="13.0666666666667" style="1" customWidth="1"/>
    <col min="10" max="10" width="10.5666666666667" style="1" customWidth="1"/>
    <col min="11" max="11" width="9.125" style="3" customWidth="1"/>
    <col min="12" max="16369" width="8.75" style="1"/>
  </cols>
  <sheetData>
    <row r="1" ht="26.1" customHeight="1" spans="1:10">
      <c r="A1" s="4" t="s">
        <v>104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53" customHeight="1" spans="1:11">
      <c r="A2" s="6" t="s">
        <v>105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48" customHeight="1" spans="1:12">
      <c r="A3" s="7" t="s">
        <v>2</v>
      </c>
      <c r="B3" s="7" t="s">
        <v>23</v>
      </c>
      <c r="C3" s="7" t="s">
        <v>4</v>
      </c>
      <c r="D3" s="8" t="s">
        <v>24</v>
      </c>
      <c r="E3" s="8" t="s">
        <v>6</v>
      </c>
      <c r="F3" s="8" t="s">
        <v>86</v>
      </c>
      <c r="G3" s="9" t="s">
        <v>106</v>
      </c>
      <c r="H3" s="10" t="s">
        <v>9</v>
      </c>
      <c r="I3" s="26" t="s">
        <v>10</v>
      </c>
      <c r="J3" s="26" t="s">
        <v>11</v>
      </c>
      <c r="K3" s="26" t="s">
        <v>27</v>
      </c>
      <c r="L3" s="3"/>
    </row>
    <row r="4" s="2" customFormat="1" ht="31" customHeight="1" spans="1:11">
      <c r="A4" s="11" t="s">
        <v>107</v>
      </c>
      <c r="B4" s="12" t="s">
        <v>65</v>
      </c>
      <c r="C4" s="12">
        <f>SUM(D4:G4)</f>
        <v>1</v>
      </c>
      <c r="D4" s="12"/>
      <c r="E4" s="12">
        <v>1</v>
      </c>
      <c r="F4" s="12"/>
      <c r="G4" s="12"/>
      <c r="H4" s="13"/>
      <c r="I4" s="13"/>
      <c r="J4" s="13"/>
      <c r="K4" s="27" t="s">
        <v>30</v>
      </c>
    </row>
    <row r="5" s="2" customFormat="1" ht="36" customHeight="1" spans="1:11">
      <c r="A5" s="14" t="s">
        <v>107</v>
      </c>
      <c r="B5" s="15" t="s">
        <v>65</v>
      </c>
      <c r="C5" s="15">
        <f>SUM(D5:G5)</f>
        <v>3</v>
      </c>
      <c r="D5" s="15">
        <v>1</v>
      </c>
      <c r="E5" s="15"/>
      <c r="F5" s="15">
        <v>1</v>
      </c>
      <c r="G5" s="15">
        <v>1</v>
      </c>
      <c r="H5" s="16" t="s">
        <v>108</v>
      </c>
      <c r="I5" s="28" t="s">
        <v>15</v>
      </c>
      <c r="J5" s="29" t="s">
        <v>109</v>
      </c>
      <c r="K5" s="30"/>
    </row>
    <row r="6" s="2" customFormat="1" ht="45" customHeight="1" spans="1:11">
      <c r="A6" s="17" t="s">
        <v>110</v>
      </c>
      <c r="B6" s="18" t="s">
        <v>111</v>
      </c>
      <c r="C6" s="15">
        <f>SUM(D6:G6)</f>
        <v>1</v>
      </c>
      <c r="D6" s="19"/>
      <c r="E6" s="19">
        <v>1</v>
      </c>
      <c r="F6" s="19"/>
      <c r="G6" s="19"/>
      <c r="H6" s="20"/>
      <c r="I6" s="31"/>
      <c r="J6" s="32"/>
      <c r="K6" s="33"/>
    </row>
    <row r="7" s="2" customFormat="1" ht="45" customHeight="1" spans="1:11">
      <c r="A7" s="17" t="s">
        <v>112</v>
      </c>
      <c r="B7" s="18" t="s">
        <v>113</v>
      </c>
      <c r="C7" s="15">
        <f>SUM(D7:G7)</f>
        <v>1</v>
      </c>
      <c r="D7" s="19"/>
      <c r="E7" s="19">
        <v>1</v>
      </c>
      <c r="F7" s="19"/>
      <c r="G7" s="19"/>
      <c r="H7" s="20"/>
      <c r="I7" s="31"/>
      <c r="J7" s="32"/>
      <c r="K7" s="33"/>
    </row>
    <row r="8" s="2" customFormat="1" ht="45" customHeight="1" spans="1:11">
      <c r="A8" s="21" t="s">
        <v>4</v>
      </c>
      <c r="B8" s="21"/>
      <c r="C8" s="22">
        <f>SUM(C5:C7,C4)</f>
        <v>6</v>
      </c>
      <c r="D8" s="22">
        <f>SUM(D5:D7,D4)</f>
        <v>1</v>
      </c>
      <c r="E8" s="22">
        <f>SUM(E5:E7,E4)</f>
        <v>3</v>
      </c>
      <c r="F8" s="22">
        <f>SUM(F5:F7,F4)</f>
        <v>1</v>
      </c>
      <c r="G8" s="22">
        <f>SUM(G5:G7,G4)</f>
        <v>1</v>
      </c>
      <c r="H8" s="23"/>
      <c r="I8" s="34"/>
      <c r="J8" s="35"/>
      <c r="K8" s="36"/>
    </row>
    <row r="9" spans="1:11">
      <c r="A9" s="24"/>
      <c r="B9" s="24"/>
      <c r="C9" s="24"/>
      <c r="D9" s="25"/>
      <c r="E9" s="25"/>
      <c r="F9" s="24"/>
      <c r="G9" s="24"/>
      <c r="H9" s="24"/>
      <c r="I9" s="24"/>
      <c r="J9" s="24"/>
      <c r="K9" s="25"/>
    </row>
    <row r="10" s="3" customFormat="1" ht="14.25" hidden="1" spans="3:7">
      <c r="C10" s="3" t="e">
        <f>SUM(#REF!)</f>
        <v>#REF!</v>
      </c>
      <c r="F10" s="3" t="e">
        <f>SUM(#REF!)</f>
        <v>#REF!</v>
      </c>
      <c r="G10" s="3" t="e">
        <f>SUM(#REF!)</f>
        <v>#REF!</v>
      </c>
    </row>
    <row r="11" s="3" customFormat="1" ht="14.25" hidden="1" spans="3:7">
      <c r="C11" s="3" t="e">
        <f>SUM(#REF!)</f>
        <v>#REF!</v>
      </c>
      <c r="F11" s="3" t="e">
        <f>SUM(#REF!)</f>
        <v>#REF!</v>
      </c>
      <c r="G11" s="3" t="e">
        <f>SUM(#REF!)</f>
        <v>#REF!</v>
      </c>
    </row>
    <row r="12" hidden="1" spans="3:7">
      <c r="C12" s="3" t="e">
        <f>SUM(C10:C11)</f>
        <v>#REF!</v>
      </c>
      <c r="D12" s="3"/>
      <c r="E12" s="3"/>
      <c r="F12" s="3" t="e">
        <f>SUM(F10:F11)</f>
        <v>#REF!</v>
      </c>
      <c r="G12" s="3" t="e">
        <f>SUM(G10:G11)</f>
        <v>#REF!</v>
      </c>
    </row>
    <row r="13" hidden="1" spans="4:5">
      <c r="D13" s="3"/>
      <c r="E13" s="3"/>
    </row>
    <row r="14" spans="4:5">
      <c r="D14" s="3"/>
      <c r="E14" s="3"/>
    </row>
    <row r="15" spans="4:5">
      <c r="D15" s="3"/>
      <c r="E15" s="3"/>
    </row>
    <row r="16" spans="4:5">
      <c r="D16" s="3"/>
      <c r="E16" s="3"/>
    </row>
    <row r="17" spans="4:5">
      <c r="D17" s="3"/>
      <c r="E17" s="3"/>
    </row>
  </sheetData>
  <mergeCells count="6">
    <mergeCell ref="A2:K2"/>
    <mergeCell ref="A8:B8"/>
    <mergeCell ref="H5:H8"/>
    <mergeCell ref="I5:I8"/>
    <mergeCell ref="J5:J8"/>
    <mergeCell ref="K5:K8"/>
  </mergeCells>
  <printOptions horizontalCentered="1"/>
  <pageMargins left="0" right="0" top="0.984027777777778" bottom="0.590277777777778" header="0.511805555555556" footer="0.511805555555556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崆峒区</vt:lpstr>
      <vt:lpstr>华亭市</vt:lpstr>
      <vt:lpstr>泾川县 </vt:lpstr>
      <vt:lpstr>灵台县</vt:lpstr>
      <vt:lpstr>崇信县</vt:lpstr>
      <vt:lpstr>庄浪县</vt:lpstr>
      <vt:lpstr>静宁县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诺曼底登陆</cp:lastModifiedBy>
  <dcterms:created xsi:type="dcterms:W3CDTF">2006-09-16T00:00:00Z</dcterms:created>
  <dcterms:modified xsi:type="dcterms:W3CDTF">2025-05-25T08:36:44Z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38D9752BC4FE414B8A51C3BA8365A3C8_13</vt:lpwstr>
  </property>
  <property fmtid="{D5CDD505-2E9C-101B-9397-08002B2CF9AE}" pid="3" name="KSOProductBuildVer">
    <vt:lpwstr>2052-12.1.0.21171</vt:lpwstr>
  </property>
</Properties>
</file>